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510" windowWidth="6360" windowHeight="6075" tabRatio="883" activeTab="0"/>
  </bookViews>
  <sheets>
    <sheet name="P&amp;L" sheetId="1" r:id="rId1"/>
    <sheet name="P&amp;L quarterly" sheetId="2" r:id="rId2"/>
    <sheet name="Balance Sheet" sheetId="3" r:id="rId3"/>
    <sheet name="Balance Sheet Quarterly" sheetId="4" r:id="rId4"/>
    <sheet name="TFA" sheetId="5" r:id="rId5"/>
    <sheet name="Loans" sheetId="6" r:id="rId6"/>
  </sheets>
  <externalReferences>
    <externalReference r:id="rId9"/>
  </externalReferences>
  <definedNames>
    <definedName name="_edn1" localSheetId="2">'Balance Sheet'!#REF!</definedName>
    <definedName name="_edn1" localSheetId="3">'Balance Sheet Quarterly'!#REF!</definedName>
    <definedName name="_edn10" localSheetId="2">'Balance Sheet'!#REF!</definedName>
    <definedName name="_edn10" localSheetId="3">'Balance Sheet Quarterly'!#REF!</definedName>
    <definedName name="_edn11" localSheetId="2">'Balance Sheet'!$B$32</definedName>
    <definedName name="_edn11" localSheetId="3">'Balance Sheet Quarterly'!$B$32</definedName>
    <definedName name="_edn12" localSheetId="2">'Balance Sheet'!$B$34</definedName>
    <definedName name="_edn12" localSheetId="3">'Balance Sheet Quarterly'!$B$34</definedName>
    <definedName name="_edn2" localSheetId="2">'Balance Sheet'!#REF!</definedName>
    <definedName name="_edn2" localSheetId="3">'Balance Sheet Quarterly'!#REF!</definedName>
    <definedName name="_edn3" localSheetId="2">'Balance Sheet'!#REF!</definedName>
    <definedName name="_edn3" localSheetId="3">'Balance Sheet Quarterly'!#REF!</definedName>
    <definedName name="_edn4" localSheetId="2">'Balance Sheet'!#REF!</definedName>
    <definedName name="_edn4" localSheetId="3">'Balance Sheet Quarterly'!#REF!</definedName>
    <definedName name="_edn5" localSheetId="2">'Balance Sheet'!#REF!</definedName>
    <definedName name="_edn5" localSheetId="3">'Balance Sheet Quarterly'!#REF!</definedName>
    <definedName name="_edn6" localSheetId="2">'Balance Sheet'!#REF!</definedName>
    <definedName name="_edn6" localSheetId="3">'Balance Sheet Quarterly'!#REF!</definedName>
    <definedName name="_edn7" localSheetId="2">'Balance Sheet'!#REF!</definedName>
    <definedName name="_edn7" localSheetId="3">'Balance Sheet Quarterly'!#REF!</definedName>
    <definedName name="_edn8" localSheetId="2">'Balance Sheet'!#REF!</definedName>
    <definedName name="_edn8" localSheetId="3">'Balance Sheet Quarterly'!#REF!</definedName>
    <definedName name="_edn9" localSheetId="2">'Balance Sheet'!#REF!</definedName>
    <definedName name="_edn9" localSheetId="3">'Balance Sheet Quarterly'!#REF!</definedName>
    <definedName name="_ednref1" localSheetId="2">'Balance Sheet'!$B$8</definedName>
    <definedName name="_ednref1" localSheetId="3">'Balance Sheet Quarterly'!$B$8</definedName>
    <definedName name="_ednref10" localSheetId="2">'Balance Sheet'!$B$23</definedName>
    <definedName name="_ednref10" localSheetId="3">'Balance Sheet Quarterly'!$B$23</definedName>
    <definedName name="_ednref11" localSheetId="2">'Balance Sheet'!#REF!</definedName>
    <definedName name="_ednref11" localSheetId="3">'Balance Sheet Quarterly'!#REF!</definedName>
    <definedName name="_ednref12" localSheetId="2">'Balance Sheet'!#REF!</definedName>
    <definedName name="_ednref12" localSheetId="3">'Balance Sheet Quarterly'!#REF!</definedName>
    <definedName name="_ednref2" localSheetId="2">'Balance Sheet'!$B$11</definedName>
    <definedName name="_ednref2" localSheetId="3">'Balance Sheet Quarterly'!$B$11</definedName>
    <definedName name="_ednref3" localSheetId="2">'Balance Sheet'!$B$12</definedName>
    <definedName name="_ednref3" localSheetId="3">'Balance Sheet Quarterly'!$B$12</definedName>
    <definedName name="_ednref4" localSheetId="2">'Balance Sheet'!$B$14</definedName>
    <definedName name="_ednref4" localSheetId="3">'Balance Sheet Quarterly'!$B$14</definedName>
    <definedName name="_ednref5" localSheetId="2">'Balance Sheet'!#REF!</definedName>
    <definedName name="_ednref5" localSheetId="3">'Balance Sheet Quarterly'!#REF!</definedName>
    <definedName name="_ednref6" localSheetId="2">'Balance Sheet'!#REF!</definedName>
    <definedName name="_ednref6" localSheetId="3">'Balance Sheet Quarterly'!#REF!</definedName>
    <definedName name="_ednref7" localSheetId="2">'Balance Sheet'!$B$15</definedName>
    <definedName name="_ednref7" localSheetId="3">'Balance Sheet Quarterly'!$B$15</definedName>
    <definedName name="_ednref8" localSheetId="2">'Balance Sheet'!$B$17</definedName>
    <definedName name="_ednref8" localSheetId="3">'Balance Sheet Quarterly'!$B$17</definedName>
    <definedName name="_ednref9" localSheetId="2">'Balance Sheet'!#REF!</definedName>
    <definedName name="_ednref9" localSheetId="3">'Balance Sheet Quarterly'!#REF!</definedName>
    <definedName name="_ftn1" localSheetId="0">'P&amp;L'!$H$29</definedName>
    <definedName name="_ftn2" localSheetId="0">'P&amp;L'!$H$31</definedName>
    <definedName name="_ftnref1" localSheetId="0">'P&amp;L'!$H$20</definedName>
    <definedName name="_ftnref2" localSheetId="0">'P&amp;L'!#REF!</definedName>
    <definedName name="_xlnm.Print_Area" localSheetId="2">'Balance Sheet'!$A$5:$E$43</definedName>
    <definedName name="_xlnm.Print_Area" localSheetId="3">'Balance Sheet Quarterly'!$A$5:$E$43</definedName>
    <definedName name="_xlnm.Print_Area" localSheetId="0">'P&amp;L'!$A$1:$F$33</definedName>
    <definedName name="_xlnm.Print_Area" localSheetId="1">'P&amp;L quarterly'!$A$1:$M$33</definedName>
    <definedName name="_xlnm.Print_Area" localSheetId="4">'TFA'!$A$1:$F$25</definedName>
    <definedName name="euro">#REF!</definedName>
  </definedNames>
  <calcPr fullCalcOnLoad="1"/>
</workbook>
</file>

<file path=xl/sharedStrings.xml><?xml version="1.0" encoding="utf-8"?>
<sst xmlns="http://schemas.openxmlformats.org/spreadsheetml/2006/main" count="318" uniqueCount="127">
  <si>
    <t>(€/mil)</t>
  </si>
  <si>
    <t>31/03/2004 gestionale</t>
  </si>
  <si>
    <t>A.</t>
  </si>
  <si>
    <t>B.</t>
  </si>
  <si>
    <t>C.</t>
  </si>
  <si>
    <t>D.</t>
  </si>
  <si>
    <t>E.</t>
  </si>
  <si>
    <t>F.</t>
  </si>
  <si>
    <t>G.</t>
  </si>
  <si>
    <t>H.</t>
  </si>
  <si>
    <t>-</t>
  </si>
  <si>
    <t>I.</t>
  </si>
  <si>
    <t>L.</t>
  </si>
  <si>
    <t>M.</t>
  </si>
  <si>
    <t>N.</t>
  </si>
  <si>
    <t>O.</t>
  </si>
  <si>
    <t>P.</t>
  </si>
  <si>
    <t>Q.</t>
  </si>
  <si>
    <t>R.</t>
  </si>
  <si>
    <t>S.</t>
  </si>
  <si>
    <t>T.</t>
  </si>
  <si>
    <t xml:space="preserve"> (%)</t>
  </si>
  <si>
    <t>n.s.</t>
  </si>
  <si>
    <t>(1) The consolidated reclassified statement of income aims to present management economic margins. The contribution of the Group's insurance companies to "Total operating income" is customarily shown in the entry "Income from insurance business".
(2) Pro-forma figures reconstructed on a homogenous basis, including an estimate of the impact of IAS 32 and 39 (financial instruments) and IFRS 4 (insurance contracts). For an explanation of the reconstruction, see "Transition to international accounting standards of the SANPAOLO IMI Group".</t>
  </si>
  <si>
    <t>Net interest income</t>
  </si>
  <si>
    <t>Net commissions</t>
  </si>
  <si>
    <t>Income from credit disposals, assets held to maturity and repurchase of financial liabilities</t>
  </si>
  <si>
    <t>Dividends and income from other financial assets and liabilities</t>
  </si>
  <si>
    <t>Profits (losses) on equity shareholdings</t>
  </si>
  <si>
    <t>Income from insurance business</t>
  </si>
  <si>
    <t>Total operating income</t>
  </si>
  <si>
    <t>Net adjustments to loans</t>
  </si>
  <si>
    <t>Net adjustments to other financial assets</t>
  </si>
  <si>
    <t>Net operating income</t>
  </si>
  <si>
    <t xml:space="preserve">Personnel costs </t>
  </si>
  <si>
    <t>Other administrative costs</t>
  </si>
  <si>
    <t>Net adjustments to tangible 
and intangible assets</t>
  </si>
  <si>
    <t>Operating costs</t>
  </si>
  <si>
    <t>Other net income/expenses</t>
  </si>
  <si>
    <t xml:space="preserve">Impairment of goodwill </t>
  </si>
  <si>
    <t>Profits (losses) from disposals of investments</t>
  </si>
  <si>
    <t>Net provisions for other risks and charges</t>
  </si>
  <si>
    <t>Pre-tax operating profit</t>
  </si>
  <si>
    <t>Taxes for the period</t>
  </si>
  <si>
    <t>Profits (losses) on discontinued operations</t>
  </si>
  <si>
    <t>Profit attributable to minority interests</t>
  </si>
  <si>
    <t>Net profit</t>
  </si>
  <si>
    <t>RECLASSIFIED STATEMENT OF INCOME (1)</t>
  </si>
  <si>
    <t>FY2005</t>
  </si>
  <si>
    <t>FY 2004                              (2)</t>
  </si>
  <si>
    <t>Var. FY05/
FY04</t>
  </si>
  <si>
    <t>Esercizio 2004 "full IAS"</t>
  </si>
  <si>
    <t>(da CE sub)</t>
  </si>
  <si>
    <t xml:space="preserve"> (€/mil)</t>
  </si>
  <si>
    <t xml:space="preserve"> </t>
  </si>
  <si>
    <t xml:space="preserve"> RECLASSIFIED BALANCE SHEET</t>
  </si>
  <si>
    <t>FY05</t>
  </si>
  <si>
    <t xml:space="preserve">FY04                   (1) </t>
  </si>
  <si>
    <t xml:space="preserve">Var.FY05/FY04                                                                                                     </t>
  </si>
  <si>
    <t xml:space="preserve"> (%)             </t>
  </si>
  <si>
    <t>ASSETS</t>
  </si>
  <si>
    <t>Cash and liquid assets</t>
  </si>
  <si>
    <t>Financial assets (other than credit and assets held to maturity)</t>
  </si>
  <si>
    <t>Assets held to maturity</t>
  </si>
  <si>
    <t>Loans to banks</t>
  </si>
  <si>
    <t>Loans to customers</t>
  </si>
  <si>
    <t>Hedging derivatives</t>
  </si>
  <si>
    <t>Fair value changes of generically hedged items +/-</t>
  </si>
  <si>
    <t>Shareholdings</t>
  </si>
  <si>
    <t>Technical reserves reassured with third parties</t>
  </si>
  <si>
    <t>Tangible assets</t>
  </si>
  <si>
    <t>Goodwill</t>
  </si>
  <si>
    <t>Other intangible assets</t>
  </si>
  <si>
    <t>Tax assets</t>
  </si>
  <si>
    <t>Non-current assets and groupsn of assets
 being disposed</t>
  </si>
  <si>
    <t>Other assets</t>
  </si>
  <si>
    <t>Total assets</t>
  </si>
  <si>
    <t>LIABILITIES AND SHAREHOLDER'S EQUITY</t>
  </si>
  <si>
    <t xml:space="preserve">Payables due to banks </t>
  </si>
  <si>
    <t xml:space="preserve">Payables due to customers </t>
  </si>
  <si>
    <t>Securities</t>
  </si>
  <si>
    <t xml:space="preserve">Financial assets for trading </t>
  </si>
  <si>
    <t>Financial assets at fair value</t>
  </si>
  <si>
    <t xml:space="preserve">Hedging derivatives </t>
  </si>
  <si>
    <t>Value adjustment of financial liabilities</t>
  </si>
  <si>
    <t xml:space="preserve">Tax liabilities </t>
  </si>
  <si>
    <t xml:space="preserve">Liabilities related to activities due for sale </t>
  </si>
  <si>
    <t xml:space="preserve">Other liabilities </t>
  </si>
  <si>
    <t>Reserves for risks and charges</t>
  </si>
  <si>
    <t xml:space="preserve">Technical reserves </t>
  </si>
  <si>
    <t xml:space="preserve">Minority interest </t>
  </si>
  <si>
    <t>Group shareholders' equity</t>
  </si>
  <si>
    <t>Total liabilities and shareholders' equity</t>
  </si>
  <si>
    <t>(1) IAS compliant balance (cf full IAS) inclcuding the impact of transition to IAS 32 e 39 (financial instruments) and IFRS 4 (insurance contracts). For an explanation of the reconstruction, see "Transition to international accounting standards of the SAN</t>
  </si>
  <si>
    <t>2004 (1)</t>
  </si>
  <si>
    <t>QUARTERLY ANALYSIS OF THE RECLASSIFIED STATEMENT OF INCOME</t>
  </si>
  <si>
    <t xml:space="preserve"> 2004 (1)</t>
  </si>
  <si>
    <t>Q4</t>
  </si>
  <si>
    <t>Q3</t>
  </si>
  <si>
    <t>Q2</t>
  </si>
  <si>
    <t>Q1</t>
  </si>
  <si>
    <t>Average</t>
  </si>
  <si>
    <t>(€/mln)</t>
  </si>
  <si>
    <t xml:space="preserve"> (€/mln)</t>
  </si>
  <si>
    <t xml:space="preserve"> QUARTERLY ANALYSIS OF THE RECLASSIFIED BALANCE SHEET</t>
  </si>
  <si>
    <t>2005</t>
  </si>
  <si>
    <t>31/12</t>
  </si>
  <si>
    <t>30/9</t>
  </si>
  <si>
    <t>30/6</t>
  </si>
  <si>
    <t>€/mln</t>
  </si>
  <si>
    <t>Customer financial assets</t>
  </si>
  <si>
    <t xml:space="preserve">Change 31/12/05- 31/12/04 </t>
  </si>
  <si>
    <t>Amount</t>
  </si>
  <si>
    <t>%</t>
  </si>
  <si>
    <t>(%)</t>
  </si>
  <si>
    <t>Asset management</t>
  </si>
  <si>
    <t>Asset administration</t>
  </si>
  <si>
    <t>Direct deposits</t>
  </si>
  <si>
    <t>Elisions</t>
  </si>
  <si>
    <t>Mutual funds and fund-based</t>
  </si>
  <si>
    <t>portfolio management</t>
  </si>
  <si>
    <t>Portfolio management</t>
  </si>
  <si>
    <t>Life technical reserves</t>
  </si>
  <si>
    <t xml:space="preserve">Change 31/12/05- 31/12/05 </t>
  </si>
  <si>
    <t>Short-term loans</t>
  </si>
  <si>
    <t>Medium and long-term loans</t>
  </si>
  <si>
    <t>Loans to customers excluding NPLs and SGA loans</t>
  </si>
</sst>
</file>

<file path=xl/styles.xml><?xml version="1.0" encoding="utf-8"?>
<styleSheet xmlns="http://schemas.openxmlformats.org/spreadsheetml/2006/main">
  <numFmts count="57">
    <numFmt numFmtId="5" formatCode="&quot;L.&quot;\ #,##0;\-&quot;L.&quot;\ #,##0"/>
    <numFmt numFmtId="6" formatCode="&quot;L.&quot;\ #,##0;[Red]\-&quot;L.&quot;\ #,##0"/>
    <numFmt numFmtId="7" formatCode="&quot;L.&quot;\ #,##0.00;\-&quot;L.&quot;\ #,##0.00"/>
    <numFmt numFmtId="8" formatCode="&quot;L.&quot;\ #,##0.00;[Red]\-&quot;L.&quot;\ #,##0.00"/>
    <numFmt numFmtId="42" formatCode="_-&quot;L.&quot;\ * #,##0_-;\-&quot;L.&quot;\ * #,##0_-;_-&quot;L.&quot;\ * &quot;-&quot;_-;_-@_-"/>
    <numFmt numFmtId="41" formatCode="_-* #,##0_-;\-* #,##0_-;_-* &quot;-&quot;_-;_-@_-"/>
    <numFmt numFmtId="44" formatCode="_-&quot;L.&quot;\ * #,##0.00_-;\-&quot;L.&quot;\ * #,##0.00_-;_-&quot;L.&quot;\ * &quot;-&quot;??_-;_-@_-"/>
    <numFmt numFmtId="43" formatCode="_-* #,##0.00_-;\-* #,##0.00_-;_-* &quot;-&quot;??_-;_-@_-"/>
    <numFmt numFmtId="164" formatCode="dd/m/yyyy"/>
    <numFmt numFmtId="165" formatCode="\+0.0;\ \-0.0;\-_-"/>
    <numFmt numFmtId="166" formatCode="0.0"/>
    <numFmt numFmtId="167" formatCode="_-#,##0_-;\-#,##0_-;_-* &quot;-&quot;_-;_-@_-"/>
    <numFmt numFmtId="168" formatCode="_-#,##0.0_-;\-#,##0.0_-;_-* &quot;-&quot;_-;_-@_-"/>
    <numFmt numFmtId="169" formatCode="#,##0.0"/>
    <numFmt numFmtId="170" formatCode="#,##0;\-#,##0;\-"/>
    <numFmt numFmtId="171" formatCode="0.000"/>
    <numFmt numFmtId="172" formatCode="d/m/yyyy"/>
    <numFmt numFmtId="173" formatCode="0.0%"/>
    <numFmt numFmtId="174" formatCode="_-* #,##0_-;\-* #,##0_-;_-* &quot;-&quot;?_-;_-@_-"/>
    <numFmt numFmtId="175" formatCode="_-* #,##0.0_-;\-* #,##0.0_-;_-* &quot;-&quot;_-;_-@_-"/>
    <numFmt numFmtId="176" formatCode="\+0.00%"/>
    <numFmt numFmtId="177" formatCode="0.0000000"/>
    <numFmt numFmtId="178" formatCode="0.000000"/>
    <numFmt numFmtId="179" formatCode="0.00000"/>
    <numFmt numFmtId="180" formatCode="0.0000"/>
    <numFmt numFmtId="181" formatCode="#,##0;\-#,##0;&quot;-&quot;"/>
    <numFmt numFmtId="182" formatCode="\+0.0;\-0.0;\-_-"/>
    <numFmt numFmtId="183" formatCode="#,##0.0;\-#,##0.0;&quot;-&quot;"/>
    <numFmt numFmtId="184" formatCode="_-#,##0.00_-;\-#,##0.00_-;_-* &quot;-&quot;_-;_-@_-"/>
    <numFmt numFmtId="185" formatCode="\+0.00;\ \-0.00;\-_-"/>
    <numFmt numFmtId="186" formatCode="#,##0.000"/>
    <numFmt numFmtId="187" formatCode="\+0.0%;\-0.0%;\-_-"/>
    <numFmt numFmtId="188" formatCode="\+0.0;\ \-0.0"/>
    <numFmt numFmtId="189" formatCode="_-* #,##0.00_-;\-* #,##0.00_-;_-* &quot;-&quot;_-;_-@_-"/>
    <numFmt numFmtId="190" formatCode="d/m"/>
    <numFmt numFmtId="191" formatCode="#,##0.0;\-#,##0.0;\-"/>
    <numFmt numFmtId="192" formatCode="dd\-mmm\-yyyy"/>
    <numFmt numFmtId="193" formatCode="#,##0_ ;\-#,##0\ "/>
    <numFmt numFmtId="194" formatCode="0.000%"/>
    <numFmt numFmtId="195" formatCode="0.000_ ;\-0.000\ "/>
    <numFmt numFmtId="196" formatCode="dd/m/yy"/>
    <numFmt numFmtId="197" formatCode="\+0.00;\-0.00;&quot;-&quot;"/>
    <numFmt numFmtId="198" formatCode="\+0.0;\-0.0;&quot;-&quot;"/>
    <numFmt numFmtId="199" formatCode="_-#,##0.000_-;\-#,##0.000_-;_-* &quot;-&quot;_-;_-@_-"/>
    <numFmt numFmtId="200" formatCode="0;\-0;&quot;-&quot;"/>
    <numFmt numFmtId="201" formatCode="_-* #,##0.0_-;\-* #,##0.0_-;_-* &quot;-&quot;?_-;_-@_-"/>
    <numFmt numFmtId="202" formatCode="&quot;£&quot;#,##0;\-&quot;£&quot;#,##0"/>
    <numFmt numFmtId="203" formatCode="&quot;£&quot;#,##0;[Red]\-&quot;£&quot;#,##0"/>
    <numFmt numFmtId="204" formatCode="&quot;£&quot;#,##0.00;\-&quot;£&quot;#,##0.00"/>
    <numFmt numFmtId="205" formatCode="&quot;£&quot;#,##0.00;[Red]\-&quot;£&quot;#,##0.00"/>
    <numFmt numFmtId="206" formatCode="_-&quot;£&quot;* #,##0_-;\-&quot;£&quot;* #,##0_-;_-&quot;£&quot;* &quot;-&quot;_-;_-@_-"/>
    <numFmt numFmtId="207" formatCode="_-&quot;£&quot;* #,##0.00_-;\-&quot;£&quot;* #,##0.00_-;_-&quot;£&quot;* &quot;-&quot;??_-;_-@_-"/>
    <numFmt numFmtId="208" formatCode="&quot;Sì&quot;;&quot;Sì&quot;;&quot;No&quot;"/>
    <numFmt numFmtId="209" formatCode="&quot;Vero&quot;;&quot;Vero&quot;;&quot;Falso&quot;"/>
    <numFmt numFmtId="210" formatCode="&quot;Attivo&quot;;&quot;Attivo&quot;;&quot;Disattivo&quot;"/>
    <numFmt numFmtId="211" formatCode="#,##0\ ;\(#,##0\)\ "/>
    <numFmt numFmtId="212" formatCode="0.00000000"/>
  </numFmts>
  <fonts count="25">
    <font>
      <sz val="10"/>
      <name val="Arial"/>
      <family val="0"/>
    </font>
    <font>
      <u val="single"/>
      <sz val="10"/>
      <color indexed="12"/>
      <name val="Arial"/>
      <family val="0"/>
    </font>
    <font>
      <u val="single"/>
      <sz val="10"/>
      <color indexed="36"/>
      <name val="Arial"/>
      <family val="0"/>
    </font>
    <font>
      <sz val="8"/>
      <name val="Times New Roman"/>
      <family val="1"/>
    </font>
    <font>
      <i/>
      <sz val="8"/>
      <name val="Times New Roman"/>
      <family val="1"/>
    </font>
    <font>
      <sz val="10"/>
      <name val="Times New Roman"/>
      <family val="1"/>
    </font>
    <font>
      <b/>
      <sz val="10"/>
      <name val="Times New Roman"/>
      <family val="1"/>
    </font>
    <font>
      <sz val="8"/>
      <name val="Verdana"/>
      <family val="2"/>
    </font>
    <font>
      <sz val="7"/>
      <name val="Verdana"/>
      <family val="2"/>
    </font>
    <font>
      <b/>
      <sz val="7"/>
      <name val="Verdana"/>
      <family val="2"/>
    </font>
    <font>
      <i/>
      <sz val="7"/>
      <name val="Verdana"/>
      <family val="2"/>
    </font>
    <font>
      <b/>
      <sz val="10"/>
      <name val="Verdana"/>
      <family val="2"/>
    </font>
    <font>
      <b/>
      <sz val="8"/>
      <name val="Verdana"/>
      <family val="2"/>
    </font>
    <font>
      <sz val="9"/>
      <name val="Times New Roman"/>
      <family val="1"/>
    </font>
    <font>
      <sz val="6"/>
      <name val="Verdana"/>
      <family val="2"/>
    </font>
    <font>
      <b/>
      <sz val="6"/>
      <name val="Times New Roman"/>
      <family val="1"/>
    </font>
    <font>
      <sz val="10"/>
      <name val="Verdana"/>
      <family val="2"/>
    </font>
    <font>
      <sz val="7"/>
      <name val="Times New Roman"/>
      <family val="1"/>
    </font>
    <font>
      <b/>
      <sz val="7"/>
      <name val="Times New Roman"/>
      <family val="1"/>
    </font>
    <font>
      <b/>
      <sz val="8"/>
      <name val="Times New Roman"/>
      <family val="1"/>
    </font>
    <font>
      <i/>
      <sz val="7"/>
      <name val="Times New Roman"/>
      <family val="1"/>
    </font>
    <font>
      <i/>
      <sz val="8"/>
      <name val="Verdana"/>
      <family val="2"/>
    </font>
    <font>
      <sz val="6"/>
      <name val="Times New Roman"/>
      <family val="1"/>
    </font>
    <font>
      <b/>
      <i/>
      <sz val="8"/>
      <name val="Verdana"/>
      <family val="2"/>
    </font>
    <font>
      <sz val="8"/>
      <color indexed="10"/>
      <name val="Verdana"/>
      <family val="2"/>
    </font>
  </fonts>
  <fills count="6">
    <fill>
      <patternFill/>
    </fill>
    <fill>
      <patternFill patternType="gray125"/>
    </fill>
    <fill>
      <patternFill patternType="solid">
        <fgColor indexed="13"/>
        <bgColor indexed="64"/>
      </patternFill>
    </fill>
    <fill>
      <patternFill patternType="solid">
        <fgColor indexed="26"/>
        <bgColor indexed="64"/>
      </patternFill>
    </fill>
    <fill>
      <patternFill patternType="solid">
        <fgColor indexed="9"/>
        <bgColor indexed="64"/>
      </patternFill>
    </fill>
    <fill>
      <patternFill patternType="solid">
        <fgColor indexed="43"/>
        <bgColor indexed="64"/>
      </patternFill>
    </fill>
  </fills>
  <borders count="12">
    <border>
      <left/>
      <right/>
      <top/>
      <bottom/>
      <diagonal/>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thin"/>
      <bottom style="medium"/>
    </border>
    <border>
      <left>
        <color indexed="63"/>
      </left>
      <right>
        <color indexed="63"/>
      </right>
      <top style="medium"/>
      <bottom style="thin"/>
    </border>
    <border>
      <left>
        <color indexed="63"/>
      </left>
      <right>
        <color indexed="63"/>
      </right>
      <top>
        <color indexed="63"/>
      </top>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cellStyleXfs>
  <cellXfs count="340">
    <xf numFmtId="0" fontId="0" fillId="0" borderId="0" xfId="0" applyAlignment="1">
      <alignment/>
    </xf>
    <xf numFmtId="0" fontId="3" fillId="0" borderId="1" xfId="0" applyFont="1" applyFill="1" applyBorder="1" applyAlignment="1">
      <alignment horizontal="right" vertical="top"/>
    </xf>
    <xf numFmtId="0" fontId="5" fillId="0" borderId="0" xfId="0" applyFont="1" applyAlignment="1">
      <alignment/>
    </xf>
    <xf numFmtId="0" fontId="5" fillId="0" borderId="0" xfId="0" applyFont="1" applyFill="1" applyBorder="1" applyAlignment="1">
      <alignment/>
    </xf>
    <xf numFmtId="0" fontId="5" fillId="0" borderId="0" xfId="0" applyFont="1" applyAlignment="1">
      <alignment horizontal="center"/>
    </xf>
    <xf numFmtId="0" fontId="6" fillId="0" borderId="0" xfId="0" applyFont="1" applyAlignment="1">
      <alignment/>
    </xf>
    <xf numFmtId="0" fontId="5" fillId="2" borderId="2" xfId="0" applyFont="1" applyFill="1" applyBorder="1" applyAlignment="1">
      <alignment/>
    </xf>
    <xf numFmtId="14" fontId="5" fillId="2" borderId="3" xfId="0" applyNumberFormat="1" applyFont="1" applyFill="1" applyBorder="1" applyAlignment="1">
      <alignment horizontal="center" vertical="top" wrapText="1"/>
    </xf>
    <xf numFmtId="0" fontId="5" fillId="0" borderId="0" xfId="0" applyFont="1" applyBorder="1" applyAlignment="1">
      <alignment/>
    </xf>
    <xf numFmtId="0" fontId="5" fillId="0" borderId="0" xfId="0" applyFont="1" applyFill="1" applyAlignment="1">
      <alignment/>
    </xf>
    <xf numFmtId="0" fontId="5" fillId="2" borderId="4" xfId="0" applyFont="1" applyFill="1" applyBorder="1" applyAlignment="1">
      <alignment/>
    </xf>
    <xf numFmtId="0" fontId="5" fillId="0" borderId="0" xfId="0" applyFont="1" applyBorder="1" applyAlignment="1">
      <alignment horizontal="center"/>
    </xf>
    <xf numFmtId="0" fontId="3" fillId="0" borderId="5" xfId="0" applyFont="1" applyFill="1" applyBorder="1" applyAlignment="1">
      <alignment/>
    </xf>
    <xf numFmtId="14" fontId="5" fillId="2" borderId="2" xfId="0" applyNumberFormat="1" applyFont="1" applyFill="1" applyBorder="1" applyAlignment="1">
      <alignment horizontal="right" vertical="top" wrapText="1"/>
    </xf>
    <xf numFmtId="0" fontId="5" fillId="0" borderId="0" xfId="0" applyFont="1" applyAlignment="1">
      <alignment horizontal="right" vertical="top"/>
    </xf>
    <xf numFmtId="0" fontId="6" fillId="2" borderId="2" xfId="0" applyFont="1" applyFill="1" applyBorder="1" applyAlignment="1">
      <alignment/>
    </xf>
    <xf numFmtId="0" fontId="6" fillId="2" borderId="6" xfId="0" applyFont="1" applyFill="1" applyBorder="1" applyAlignment="1">
      <alignment/>
    </xf>
    <xf numFmtId="0" fontId="3" fillId="0" borderId="0" xfId="0" applyFont="1" applyAlignment="1">
      <alignment/>
    </xf>
    <xf numFmtId="0" fontId="4" fillId="0" borderId="0" xfId="0" applyFont="1" applyAlignment="1">
      <alignment horizontal="center"/>
    </xf>
    <xf numFmtId="0" fontId="4" fillId="0" borderId="0" xfId="0" applyFont="1" applyAlignment="1">
      <alignment/>
    </xf>
    <xf numFmtId="0" fontId="6" fillId="2" borderId="0" xfId="0" applyFont="1" applyFill="1" applyBorder="1" applyAlignment="1">
      <alignment/>
    </xf>
    <xf numFmtId="0" fontId="7" fillId="0" borderId="5" xfId="0" applyFont="1" applyFill="1" applyBorder="1" applyAlignment="1">
      <alignment/>
    </xf>
    <xf numFmtId="1" fontId="7" fillId="3" borderId="5" xfId="0" applyNumberFormat="1" applyFont="1" applyFill="1" applyBorder="1" applyAlignment="1">
      <alignment horizontal="right" vertical="top" wrapText="1"/>
    </xf>
    <xf numFmtId="1" fontId="7" fillId="0" borderId="5" xfId="0" applyNumberFormat="1" applyFont="1" applyFill="1" applyBorder="1" applyAlignment="1">
      <alignment horizontal="right" vertical="top" wrapText="1"/>
    </xf>
    <xf numFmtId="0" fontId="7" fillId="3" borderId="5" xfId="0" applyFont="1" applyFill="1" applyBorder="1" applyAlignment="1">
      <alignment horizontal="right" vertical="top" wrapText="1"/>
    </xf>
    <xf numFmtId="0" fontId="7" fillId="0" borderId="1" xfId="0" applyFont="1" applyFill="1" applyBorder="1" applyAlignment="1">
      <alignment horizontal="right" vertical="top"/>
    </xf>
    <xf numFmtId="1" fontId="7" fillId="0" borderId="1" xfId="0" applyNumberFormat="1" applyFont="1" applyFill="1" applyBorder="1" applyAlignment="1">
      <alignment horizontal="right" vertical="top" wrapText="1"/>
    </xf>
    <xf numFmtId="0" fontId="7" fillId="3" borderId="1" xfId="0" applyFont="1" applyFill="1" applyBorder="1" applyAlignment="1">
      <alignment horizontal="right" vertical="top" wrapText="1"/>
    </xf>
    <xf numFmtId="0" fontId="8" fillId="0" borderId="0" xfId="0" applyFont="1" applyFill="1" applyBorder="1" applyAlignment="1">
      <alignment/>
    </xf>
    <xf numFmtId="0" fontId="10" fillId="0" borderId="0" xfId="0" applyFont="1" applyFill="1" applyBorder="1" applyAlignment="1">
      <alignment horizontal="left"/>
    </xf>
    <xf numFmtId="0" fontId="8" fillId="0" borderId="0" xfId="0" applyFont="1" applyAlignment="1">
      <alignment/>
    </xf>
    <xf numFmtId="0" fontId="10" fillId="0" borderId="0" xfId="0" applyFont="1" applyAlignment="1" quotePrefix="1">
      <alignment horizontal="left"/>
    </xf>
    <xf numFmtId="0" fontId="10" fillId="0" borderId="0" xfId="0" applyFont="1" applyAlignment="1">
      <alignment/>
    </xf>
    <xf numFmtId="0" fontId="10" fillId="0" borderId="0" xfId="0" applyFont="1" applyBorder="1" applyAlignment="1" quotePrefix="1">
      <alignment horizontal="left"/>
    </xf>
    <xf numFmtId="0" fontId="10" fillId="0" borderId="0" xfId="0" applyFont="1" applyBorder="1" applyAlignment="1">
      <alignment/>
    </xf>
    <xf numFmtId="0" fontId="10" fillId="0" borderId="0" xfId="0" applyFont="1" applyFill="1" applyAlignment="1">
      <alignment/>
    </xf>
    <xf numFmtId="0" fontId="10" fillId="0" borderId="0" xfId="0" applyFont="1" applyAlignment="1">
      <alignment horizontal="center"/>
    </xf>
    <xf numFmtId="0" fontId="9" fillId="4" borderId="0" xfId="0" applyFont="1" applyFill="1" applyBorder="1" applyAlignment="1">
      <alignment/>
    </xf>
    <xf numFmtId="167" fontId="9" fillId="4" borderId="0" xfId="0" applyNumberFormat="1" applyFont="1" applyFill="1" applyBorder="1" applyAlignment="1">
      <alignment horizontal="right"/>
    </xf>
    <xf numFmtId="165" fontId="9" fillId="4" borderId="0" xfId="0" applyNumberFormat="1" applyFont="1" applyFill="1" applyBorder="1" applyAlignment="1">
      <alignment horizontal="right"/>
    </xf>
    <xf numFmtId="1" fontId="7" fillId="3" borderId="0" xfId="0" applyNumberFormat="1" applyFont="1" applyFill="1" applyBorder="1" applyAlignment="1">
      <alignment horizontal="right" vertical="top" wrapText="1"/>
    </xf>
    <xf numFmtId="0" fontId="7" fillId="0" borderId="0" xfId="0" applyFont="1" applyFill="1" applyBorder="1" applyAlignment="1">
      <alignment vertical="center"/>
    </xf>
    <xf numFmtId="0" fontId="7" fillId="0" borderId="0" xfId="0" applyFont="1" applyFill="1" applyBorder="1" applyAlignment="1">
      <alignment vertical="center" wrapText="1"/>
    </xf>
    <xf numFmtId="0" fontId="12" fillId="0" borderId="7" xfId="0" applyFont="1" applyFill="1" applyBorder="1" applyAlignment="1">
      <alignment vertical="center"/>
    </xf>
    <xf numFmtId="0" fontId="7" fillId="0" borderId="1" xfId="0" applyFont="1" applyFill="1" applyBorder="1" applyAlignment="1">
      <alignment vertical="center"/>
    </xf>
    <xf numFmtId="0" fontId="7" fillId="0" borderId="7" xfId="0" applyFont="1" applyFill="1" applyBorder="1" applyAlignment="1">
      <alignment vertical="center"/>
    </xf>
    <xf numFmtId="167" fontId="7" fillId="3" borderId="8" xfId="0" applyNumberFormat="1" applyFont="1" applyFill="1" applyBorder="1" applyAlignment="1">
      <alignment horizontal="right" vertical="center"/>
    </xf>
    <xf numFmtId="167" fontId="7" fillId="0" borderId="0" xfId="0" applyNumberFormat="1" applyFont="1" applyFill="1" applyBorder="1" applyAlignment="1">
      <alignment horizontal="right" vertical="center"/>
    </xf>
    <xf numFmtId="165" fontId="7" fillId="3" borderId="0" xfId="0" applyNumberFormat="1" applyFont="1" applyFill="1" applyBorder="1" applyAlignment="1">
      <alignment horizontal="right" vertical="center"/>
    </xf>
    <xf numFmtId="167" fontId="7" fillId="3" borderId="0" xfId="0" applyNumberFormat="1" applyFont="1" applyFill="1" applyBorder="1" applyAlignment="1">
      <alignment horizontal="right" vertical="center"/>
    </xf>
    <xf numFmtId="167" fontId="7" fillId="3" borderId="1" xfId="0" applyNumberFormat="1" applyFont="1" applyFill="1" applyBorder="1" applyAlignment="1">
      <alignment horizontal="right" vertical="center"/>
    </xf>
    <xf numFmtId="167" fontId="7" fillId="0" borderId="1" xfId="0" applyNumberFormat="1" applyFont="1" applyFill="1" applyBorder="1" applyAlignment="1">
      <alignment horizontal="right" vertical="center"/>
    </xf>
    <xf numFmtId="165" fontId="7" fillId="3" borderId="1" xfId="0" applyNumberFormat="1" applyFont="1" applyFill="1" applyBorder="1" applyAlignment="1">
      <alignment horizontal="right" vertical="center"/>
    </xf>
    <xf numFmtId="167" fontId="12" fillId="3" borderId="0" xfId="0" applyNumberFormat="1" applyFont="1" applyFill="1" applyBorder="1" applyAlignment="1">
      <alignment horizontal="right" vertical="center"/>
    </xf>
    <xf numFmtId="167" fontId="12" fillId="0" borderId="1" xfId="0" applyNumberFormat="1" applyFont="1" applyFill="1" applyBorder="1" applyAlignment="1">
      <alignment horizontal="right" vertical="center"/>
    </xf>
    <xf numFmtId="165" fontId="12" fillId="3" borderId="1" xfId="0" applyNumberFormat="1" applyFont="1" applyFill="1" applyBorder="1" applyAlignment="1">
      <alignment horizontal="right" vertical="center"/>
    </xf>
    <xf numFmtId="167" fontId="12" fillId="0" borderId="7" xfId="0" applyNumberFormat="1" applyFont="1" applyFill="1" applyBorder="1" applyAlignment="1">
      <alignment horizontal="right" vertical="center"/>
    </xf>
    <xf numFmtId="165" fontId="12" fillId="3" borderId="7" xfId="0" applyNumberFormat="1" applyFont="1" applyFill="1" applyBorder="1" applyAlignment="1">
      <alignment horizontal="right" vertical="center"/>
    </xf>
    <xf numFmtId="167" fontId="7" fillId="3" borderId="0" xfId="0" applyNumberFormat="1" applyFont="1" applyFill="1" applyBorder="1" applyAlignment="1" applyProtection="1">
      <alignment horizontal="right" vertical="center"/>
      <protection locked="0"/>
    </xf>
    <xf numFmtId="167" fontId="12" fillId="3" borderId="7" xfId="0" applyNumberFormat="1" applyFont="1" applyFill="1" applyBorder="1" applyAlignment="1">
      <alignment horizontal="right" vertical="center"/>
    </xf>
    <xf numFmtId="167" fontId="12" fillId="0" borderId="9" xfId="0" applyNumberFormat="1" applyFont="1" applyFill="1" applyBorder="1" applyAlignment="1">
      <alignment horizontal="right" vertical="center"/>
    </xf>
    <xf numFmtId="165" fontId="12" fillId="3" borderId="9" xfId="0" applyNumberFormat="1" applyFont="1" applyFill="1" applyBorder="1" applyAlignment="1">
      <alignment horizontal="right" vertical="center"/>
    </xf>
    <xf numFmtId="0" fontId="11" fillId="0" borderId="0" xfId="0" applyFont="1" applyAlignment="1">
      <alignment horizontal="center"/>
    </xf>
    <xf numFmtId="0" fontId="10" fillId="0" borderId="0" xfId="0" applyFont="1" applyFill="1" applyBorder="1" applyAlignment="1">
      <alignment horizontal="left" wrapText="1"/>
    </xf>
    <xf numFmtId="0" fontId="13" fillId="0" borderId="0" xfId="0" applyFont="1" applyAlignment="1">
      <alignment/>
    </xf>
    <xf numFmtId="0" fontId="14" fillId="0" borderId="0" xfId="0" applyFont="1" applyAlignment="1">
      <alignment vertical="top"/>
    </xf>
    <xf numFmtId="0" fontId="14" fillId="0" borderId="0" xfId="0" applyFont="1" applyFill="1" applyAlignment="1">
      <alignment vertical="top"/>
    </xf>
    <xf numFmtId="0" fontId="14" fillId="0" borderId="0" xfId="0" applyFont="1" applyFill="1" applyBorder="1" applyAlignment="1">
      <alignment vertical="top"/>
    </xf>
    <xf numFmtId="0" fontId="15" fillId="0" borderId="0" xfId="0" applyFont="1" applyFill="1" applyBorder="1" applyAlignment="1">
      <alignment vertical="top"/>
    </xf>
    <xf numFmtId="175" fontId="13" fillId="0" borderId="0" xfId="18" applyNumberFormat="1" applyFont="1" applyFill="1" applyAlignment="1">
      <alignment vertical="top"/>
    </xf>
    <xf numFmtId="0" fontId="11" fillId="0" borderId="0" xfId="0" applyFont="1" applyAlignment="1">
      <alignment horizontal="center" vertical="top"/>
    </xf>
    <xf numFmtId="0" fontId="16" fillId="0" borderId="0" xfId="0" applyFont="1" applyAlignment="1">
      <alignment horizontal="center" vertical="top"/>
    </xf>
    <xf numFmtId="0" fontId="17" fillId="0" borderId="5" xfId="0" applyFont="1" applyBorder="1" applyAlignment="1">
      <alignment/>
    </xf>
    <xf numFmtId="0" fontId="8" fillId="0" borderId="5" xfId="0" applyFont="1" applyFill="1" applyBorder="1" applyAlignment="1">
      <alignment vertical="top"/>
    </xf>
    <xf numFmtId="0" fontId="8" fillId="0" borderId="10" xfId="0" applyFont="1" applyFill="1" applyBorder="1" applyAlignment="1">
      <alignment horizontal="centerContinuous" vertical="top"/>
    </xf>
    <xf numFmtId="0" fontId="8" fillId="0" borderId="10" xfId="0" applyFont="1" applyFill="1" applyBorder="1" applyAlignment="1">
      <alignment horizontal="left" vertical="top"/>
    </xf>
    <xf numFmtId="0" fontId="8" fillId="0" borderId="10" xfId="0" applyFont="1" applyBorder="1" applyAlignment="1">
      <alignment/>
    </xf>
    <xf numFmtId="0" fontId="8" fillId="0" borderId="5" xfId="0" applyFont="1" applyFill="1" applyBorder="1" applyAlignment="1">
      <alignment horizontal="centerContinuous" vertical="top"/>
    </xf>
    <xf numFmtId="0" fontId="18" fillId="0" borderId="0" xfId="0" applyFont="1" applyFill="1" applyBorder="1" applyAlignment="1">
      <alignment horizontal="center" vertical="top"/>
    </xf>
    <xf numFmtId="175" fontId="17" fillId="0" borderId="0" xfId="18" applyNumberFormat="1" applyFont="1" applyFill="1" applyAlignment="1">
      <alignment vertical="top"/>
    </xf>
    <xf numFmtId="0" fontId="17" fillId="0" borderId="0" xfId="0" applyFont="1" applyAlignment="1">
      <alignment/>
    </xf>
    <xf numFmtId="0" fontId="17" fillId="0" borderId="0" xfId="0" applyFont="1" applyBorder="1" applyAlignment="1">
      <alignment/>
    </xf>
    <xf numFmtId="0" fontId="8" fillId="0" borderId="0" xfId="0" applyFont="1" applyFill="1" applyBorder="1" applyAlignment="1">
      <alignment vertical="top" wrapText="1"/>
    </xf>
    <xf numFmtId="0" fontId="8" fillId="3" borderId="0" xfId="0" applyFont="1" applyFill="1" applyBorder="1" applyAlignment="1">
      <alignment horizontal="right" vertical="top" wrapText="1"/>
    </xf>
    <xf numFmtId="0" fontId="8" fillId="0" borderId="0" xfId="0" applyFont="1" applyFill="1" applyBorder="1" applyAlignment="1">
      <alignment horizontal="right" vertical="top" wrapText="1"/>
    </xf>
    <xf numFmtId="0" fontId="18" fillId="0" borderId="0" xfId="0" applyFont="1" applyFill="1" applyBorder="1" applyAlignment="1">
      <alignment horizontal="right" vertical="top"/>
    </xf>
    <xf numFmtId="175" fontId="17" fillId="0" borderId="0" xfId="18" applyNumberFormat="1" applyFont="1" applyAlignment="1">
      <alignment vertical="top"/>
    </xf>
    <xf numFmtId="0" fontId="17" fillId="0" borderId="0" xfId="0" applyFont="1" applyFill="1" applyAlignment="1">
      <alignment vertical="top"/>
    </xf>
    <xf numFmtId="0" fontId="17" fillId="0" borderId="1" xfId="0" applyFont="1" applyBorder="1" applyAlignment="1">
      <alignment wrapText="1"/>
    </xf>
    <xf numFmtId="0" fontId="8" fillId="0" borderId="1" xfId="0" applyFont="1" applyFill="1" applyBorder="1" applyAlignment="1">
      <alignment vertical="top" wrapText="1"/>
    </xf>
    <xf numFmtId="0" fontId="8" fillId="0" borderId="0" xfId="0" applyFont="1" applyFill="1" applyBorder="1" applyAlignment="1">
      <alignment horizontal="right" wrapText="1"/>
    </xf>
    <xf numFmtId="0" fontId="18" fillId="0" borderId="0" xfId="0" applyFont="1" applyFill="1" applyBorder="1" applyAlignment="1">
      <alignment horizontal="right" vertical="top" wrapText="1"/>
    </xf>
    <xf numFmtId="175" fontId="17" fillId="0" borderId="0" xfId="18" applyNumberFormat="1" applyFont="1" applyFill="1" applyAlignment="1">
      <alignment vertical="top" wrapText="1"/>
    </xf>
    <xf numFmtId="0" fontId="17" fillId="0" borderId="0" xfId="0" applyFont="1" applyAlignment="1">
      <alignment wrapText="1"/>
    </xf>
    <xf numFmtId="0" fontId="8" fillId="0" borderId="0" xfId="0" applyFont="1" applyFill="1" applyBorder="1" applyAlignment="1">
      <alignment vertical="center"/>
    </xf>
    <xf numFmtId="167" fontId="8" fillId="3" borderId="8" xfId="18" applyNumberFormat="1" applyFont="1" applyFill="1" applyBorder="1" applyAlignment="1" applyProtection="1">
      <alignment vertical="center"/>
      <protection locked="0"/>
    </xf>
    <xf numFmtId="167" fontId="8" fillId="0" borderId="8" xfId="18" applyNumberFormat="1" applyFont="1" applyFill="1" applyBorder="1" applyAlignment="1" applyProtection="1">
      <alignment vertical="center"/>
      <protection locked="0"/>
    </xf>
    <xf numFmtId="167" fontId="17" fillId="0" borderId="0" xfId="18" applyNumberFormat="1" applyFont="1" applyFill="1" applyBorder="1" applyAlignment="1" applyProtection="1">
      <alignment/>
      <protection locked="0"/>
    </xf>
    <xf numFmtId="175" fontId="17" fillId="0" borderId="0" xfId="18" applyNumberFormat="1" applyFont="1" applyFill="1" applyAlignment="1" applyProtection="1">
      <alignment/>
      <protection locked="0"/>
    </xf>
    <xf numFmtId="167" fontId="3" fillId="5" borderId="0" xfId="18" applyNumberFormat="1" applyFont="1" applyFill="1" applyBorder="1" applyAlignment="1" applyProtection="1">
      <alignment/>
      <protection locked="0"/>
    </xf>
    <xf numFmtId="0" fontId="17" fillId="0" borderId="0" xfId="0" applyFont="1" applyAlignment="1" applyProtection="1">
      <alignment/>
      <protection locked="0"/>
    </xf>
    <xf numFmtId="167" fontId="8" fillId="3" borderId="0" xfId="18" applyNumberFormat="1" applyFont="1" applyFill="1" applyBorder="1" applyAlignment="1" applyProtection="1">
      <alignment vertical="center"/>
      <protection locked="0"/>
    </xf>
    <xf numFmtId="167" fontId="8" fillId="0" borderId="0" xfId="18" applyNumberFormat="1" applyFont="1" applyFill="1" applyBorder="1" applyAlignment="1" applyProtection="1">
      <alignment vertical="center"/>
      <protection locked="0"/>
    </xf>
    <xf numFmtId="167" fontId="8" fillId="0" borderId="0" xfId="18" applyNumberFormat="1" applyFont="1" applyFill="1" applyAlignment="1" applyProtection="1">
      <alignment vertical="center"/>
      <protection locked="0"/>
    </xf>
    <xf numFmtId="0" fontId="8" fillId="0" borderId="0" xfId="0" applyFont="1" applyFill="1" applyBorder="1" applyAlignment="1">
      <alignment vertical="center" wrapText="1"/>
    </xf>
    <xf numFmtId="167" fontId="8" fillId="3" borderId="1" xfId="18" applyNumberFormat="1" applyFont="1" applyFill="1" applyBorder="1" applyAlignment="1" applyProtection="1">
      <alignment vertical="center"/>
      <protection locked="0"/>
    </xf>
    <xf numFmtId="167" fontId="8" fillId="0" borderId="1" xfId="18" applyNumberFormat="1" applyFont="1" applyFill="1" applyBorder="1" applyAlignment="1" applyProtection="1">
      <alignment vertical="center"/>
      <protection locked="0"/>
    </xf>
    <xf numFmtId="167" fontId="3" fillId="5" borderId="1" xfId="18" applyNumberFormat="1" applyFont="1" applyFill="1" applyBorder="1" applyAlignment="1" applyProtection="1">
      <alignment/>
      <protection locked="0"/>
    </xf>
    <xf numFmtId="0" fontId="8" fillId="0" borderId="7" xfId="0" applyFont="1" applyFill="1" applyBorder="1" applyAlignment="1">
      <alignment vertical="center"/>
    </xf>
    <xf numFmtId="0" fontId="9" fillId="0" borderId="7" xfId="0" applyFont="1" applyFill="1" applyBorder="1" applyAlignment="1">
      <alignment vertical="center"/>
    </xf>
    <xf numFmtId="167" fontId="9" fillId="3" borderId="1" xfId="18" applyNumberFormat="1" applyFont="1" applyFill="1" applyBorder="1" applyAlignment="1" applyProtection="1">
      <alignment vertical="center"/>
      <protection locked="0"/>
    </xf>
    <xf numFmtId="167" fontId="9" fillId="0" borderId="1" xfId="18" applyNumberFormat="1" applyFont="1" applyFill="1" applyBorder="1" applyAlignment="1" applyProtection="1">
      <alignment vertical="center"/>
      <protection locked="0"/>
    </xf>
    <xf numFmtId="167" fontId="9" fillId="0" borderId="7" xfId="18" applyNumberFormat="1" applyFont="1" applyFill="1" applyBorder="1" applyAlignment="1" applyProtection="1">
      <alignment vertical="center"/>
      <protection locked="0"/>
    </xf>
    <xf numFmtId="167" fontId="9" fillId="0" borderId="0" xfId="18" applyNumberFormat="1" applyFont="1" applyFill="1" applyBorder="1" applyAlignment="1" applyProtection="1">
      <alignment vertical="center"/>
      <protection locked="0"/>
    </xf>
    <xf numFmtId="167" fontId="19" fillId="0" borderId="0" xfId="18" applyNumberFormat="1" applyFont="1" applyFill="1" applyBorder="1" applyAlignment="1" applyProtection="1">
      <alignment/>
      <protection locked="0"/>
    </xf>
    <xf numFmtId="167" fontId="19" fillId="5" borderId="7" xfId="18" applyNumberFormat="1" applyFont="1" applyFill="1" applyBorder="1" applyAlignment="1" applyProtection="1">
      <alignment/>
      <protection locked="0"/>
    </xf>
    <xf numFmtId="0" fontId="19" fillId="0" borderId="0" xfId="0" applyFont="1" applyAlignment="1" applyProtection="1">
      <alignment/>
      <protection locked="0"/>
    </xf>
    <xf numFmtId="0" fontId="19" fillId="0" borderId="0" xfId="0" applyFont="1" applyAlignment="1">
      <alignment/>
    </xf>
    <xf numFmtId="167" fontId="9" fillId="3" borderId="7" xfId="18" applyNumberFormat="1" applyFont="1" applyFill="1" applyBorder="1" applyAlignment="1" applyProtection="1">
      <alignment vertical="center"/>
      <protection locked="0"/>
    </xf>
    <xf numFmtId="167" fontId="4" fillId="0" borderId="0" xfId="18" applyNumberFormat="1" applyFont="1" applyFill="1" applyBorder="1" applyAlignment="1" applyProtection="1">
      <alignment/>
      <protection locked="0"/>
    </xf>
    <xf numFmtId="0" fontId="4" fillId="0" borderId="0" xfId="0" applyFont="1" applyAlignment="1" applyProtection="1">
      <alignment/>
      <protection locked="0"/>
    </xf>
    <xf numFmtId="0" fontId="4" fillId="0" borderId="0" xfId="0" applyFont="1" applyAlignment="1">
      <alignment/>
    </xf>
    <xf numFmtId="167" fontId="8" fillId="3" borderId="0" xfId="18" applyNumberFormat="1" applyFont="1" applyFill="1" applyAlignment="1" applyProtection="1">
      <alignment vertical="center"/>
      <protection locked="0"/>
    </xf>
    <xf numFmtId="167" fontId="3" fillId="5" borderId="0" xfId="18" applyNumberFormat="1" applyFont="1" applyFill="1" applyAlignment="1" applyProtection="1">
      <alignment/>
      <protection locked="0"/>
    </xf>
    <xf numFmtId="0" fontId="8" fillId="0" borderId="1" xfId="0" applyFont="1" applyFill="1" applyBorder="1" applyAlignment="1">
      <alignment vertical="center"/>
    </xf>
    <xf numFmtId="167" fontId="9" fillId="3" borderId="9" xfId="18" applyNumberFormat="1" applyFont="1" applyFill="1" applyBorder="1" applyAlignment="1" applyProtection="1">
      <alignment vertical="center"/>
      <protection locked="0"/>
    </xf>
    <xf numFmtId="167" fontId="9" fillId="0" borderId="9" xfId="18" applyNumberFormat="1" applyFont="1" applyFill="1" applyBorder="1" applyAlignment="1" applyProtection="1">
      <alignment vertical="center"/>
      <protection locked="0"/>
    </xf>
    <xf numFmtId="167" fontId="19" fillId="5" borderId="9" xfId="18" applyNumberFormat="1" applyFont="1" applyFill="1" applyBorder="1" applyAlignment="1" applyProtection="1">
      <alignment/>
      <protection locked="0"/>
    </xf>
    <xf numFmtId="0" fontId="20" fillId="0" borderId="0" xfId="0" applyFont="1" applyAlignment="1">
      <alignment/>
    </xf>
    <xf numFmtId="0" fontId="10" fillId="0" borderId="0" xfId="0" applyFont="1" applyFill="1" applyAlignment="1">
      <alignment wrapText="1"/>
    </xf>
    <xf numFmtId="167" fontId="10" fillId="0" borderId="0" xfId="18" applyNumberFormat="1" applyFont="1" applyFill="1" applyBorder="1" applyAlignment="1" applyProtection="1">
      <alignment/>
      <protection locked="0"/>
    </xf>
    <xf numFmtId="167" fontId="10" fillId="0" borderId="0" xfId="18" applyNumberFormat="1" applyFont="1" applyFill="1" applyAlignment="1" applyProtection="1">
      <alignment/>
      <protection locked="0"/>
    </xf>
    <xf numFmtId="167" fontId="20" fillId="0" borderId="0" xfId="18" applyNumberFormat="1" applyFont="1" applyFill="1" applyBorder="1" applyAlignment="1" applyProtection="1">
      <alignment/>
      <protection locked="0"/>
    </xf>
    <xf numFmtId="175" fontId="20" fillId="0" borderId="0" xfId="18" applyNumberFormat="1" applyFont="1" applyFill="1" applyAlignment="1" applyProtection="1">
      <alignment/>
      <protection locked="0"/>
    </xf>
    <xf numFmtId="0" fontId="20" fillId="0" borderId="0" xfId="0" applyFont="1" applyAlignment="1" applyProtection="1">
      <alignment/>
      <protection locked="0"/>
    </xf>
    <xf numFmtId="167" fontId="9" fillId="0" borderId="0" xfId="18" applyNumberFormat="1" applyFont="1" applyFill="1" applyBorder="1" applyAlignment="1" applyProtection="1">
      <alignment/>
      <protection locked="0"/>
    </xf>
    <xf numFmtId="41" fontId="20" fillId="0" borderId="0" xfId="18" applyNumberFormat="1" applyFont="1" applyFill="1" applyAlignment="1" applyProtection="1">
      <alignment/>
      <protection locked="0"/>
    </xf>
    <xf numFmtId="167" fontId="18" fillId="0" borderId="0" xfId="18" applyNumberFormat="1" applyFont="1" applyFill="1" applyBorder="1" applyAlignment="1" applyProtection="1">
      <alignment/>
      <protection locked="0"/>
    </xf>
    <xf numFmtId="175" fontId="18" fillId="0" borderId="0" xfId="18" applyNumberFormat="1" applyFont="1" applyFill="1" applyAlignment="1" applyProtection="1">
      <alignment/>
      <protection locked="0"/>
    </xf>
    <xf numFmtId="0" fontId="18" fillId="0" borderId="0" xfId="0" applyFont="1" applyAlignment="1" applyProtection="1">
      <alignment/>
      <protection locked="0"/>
    </xf>
    <xf numFmtId="0" fontId="18" fillId="0" borderId="0" xfId="0" applyFont="1" applyAlignment="1">
      <alignment/>
    </xf>
    <xf numFmtId="0" fontId="4" fillId="0" borderId="0" xfId="0" applyFont="1" applyFill="1" applyAlignment="1">
      <alignment/>
    </xf>
    <xf numFmtId="0" fontId="17" fillId="0" borderId="0" xfId="0" applyFont="1" applyFill="1" applyBorder="1" applyAlignment="1">
      <alignment/>
    </xf>
    <xf numFmtId="0" fontId="17" fillId="0" borderId="0" xfId="0" applyFont="1" applyFill="1" applyBorder="1" applyAlignment="1">
      <alignment wrapText="1"/>
    </xf>
    <xf numFmtId="167" fontId="17" fillId="0" borderId="0" xfId="18" applyNumberFormat="1" applyFont="1" applyFill="1" applyBorder="1" applyAlignment="1" applyProtection="1">
      <alignment horizontal="right"/>
      <protection locked="0"/>
    </xf>
    <xf numFmtId="0" fontId="17" fillId="0" borderId="0" xfId="0" applyFont="1" applyFill="1" applyBorder="1" applyAlignment="1" applyProtection="1">
      <alignment vertical="top"/>
      <protection locked="0"/>
    </xf>
    <xf numFmtId="0" fontId="17" fillId="0" borderId="0" xfId="0" applyFont="1" applyAlignment="1" applyProtection="1">
      <alignment vertical="top"/>
      <protection locked="0"/>
    </xf>
    <xf numFmtId="0" fontId="18" fillId="0" borderId="0" xfId="0" applyFont="1" applyFill="1" applyBorder="1" applyAlignment="1">
      <alignment/>
    </xf>
    <xf numFmtId="0" fontId="18" fillId="0" borderId="0" xfId="0" applyFont="1" applyFill="1" applyBorder="1" applyAlignment="1">
      <alignment wrapText="1"/>
    </xf>
    <xf numFmtId="0" fontId="17" fillId="0" borderId="0" xfId="0" applyFont="1" applyFill="1" applyAlignment="1" applyProtection="1">
      <alignment vertical="top"/>
      <protection locked="0"/>
    </xf>
    <xf numFmtId="0" fontId="22" fillId="0" borderId="0" xfId="0" applyFont="1" applyFill="1" applyBorder="1" applyAlignment="1" applyProtection="1">
      <alignment vertical="top"/>
      <protection locked="0"/>
    </xf>
    <xf numFmtId="0" fontId="22" fillId="0" borderId="0" xfId="0" applyFont="1" applyAlignment="1" applyProtection="1">
      <alignment vertical="top"/>
      <protection locked="0"/>
    </xf>
    <xf numFmtId="0" fontId="18" fillId="0" borderId="0" xfId="0" applyFont="1" applyFill="1" applyBorder="1" applyAlignment="1" applyProtection="1">
      <alignment vertical="top"/>
      <protection locked="0"/>
    </xf>
    <xf numFmtId="175" fontId="17" fillId="0" borderId="0" xfId="18" applyNumberFormat="1" applyFont="1" applyFill="1" applyAlignment="1" applyProtection="1">
      <alignment vertical="top"/>
      <protection locked="0"/>
    </xf>
    <xf numFmtId="0" fontId="22" fillId="0" borderId="0" xfId="0" applyFont="1" applyFill="1" applyAlignment="1" applyProtection="1">
      <alignment vertical="top"/>
      <protection locked="0"/>
    </xf>
    <xf numFmtId="0" fontId="15" fillId="0" borderId="0" xfId="0" applyFont="1" applyFill="1" applyBorder="1" applyAlignment="1" applyProtection="1">
      <alignment vertical="top"/>
      <protection locked="0"/>
    </xf>
    <xf numFmtId="175" fontId="13" fillId="0" borderId="0" xfId="18" applyNumberFormat="1" applyFont="1" applyFill="1" applyAlignment="1" applyProtection="1">
      <alignment vertical="top"/>
      <protection locked="0"/>
    </xf>
    <xf numFmtId="0" fontId="13" fillId="0" borderId="0" xfId="0" applyFont="1" applyAlignment="1" applyProtection="1">
      <alignment/>
      <protection locked="0"/>
    </xf>
    <xf numFmtId="0" fontId="22" fillId="0" borderId="0" xfId="0" applyFont="1" applyFill="1" applyBorder="1" applyAlignment="1">
      <alignment vertical="top"/>
    </xf>
    <xf numFmtId="0" fontId="22" fillId="0" borderId="0" xfId="0" applyFont="1" applyAlignment="1">
      <alignment vertical="top"/>
    </xf>
    <xf numFmtId="0" fontId="22" fillId="0" borderId="0" xfId="0" applyFont="1" applyFill="1" applyAlignment="1">
      <alignment vertical="top"/>
    </xf>
    <xf numFmtId="0" fontId="16" fillId="0" borderId="0" xfId="0" applyFont="1" applyAlignment="1">
      <alignment/>
    </xf>
    <xf numFmtId="0" fontId="16" fillId="0" borderId="0" xfId="0" applyFont="1" applyAlignment="1">
      <alignment horizontal="center"/>
    </xf>
    <xf numFmtId="0" fontId="16" fillId="0" borderId="0" xfId="0" applyFont="1" applyBorder="1" applyAlignment="1">
      <alignment/>
    </xf>
    <xf numFmtId="0" fontId="16" fillId="0" borderId="0" xfId="0" applyFont="1" applyBorder="1" applyAlignment="1">
      <alignment horizontal="center"/>
    </xf>
    <xf numFmtId="0" fontId="12" fillId="0" borderId="5" xfId="0" applyFont="1" applyBorder="1" applyAlignment="1">
      <alignment/>
    </xf>
    <xf numFmtId="14" fontId="7" fillId="3" borderId="5" xfId="0" applyNumberFormat="1" applyFont="1" applyFill="1" applyBorder="1" applyAlignment="1">
      <alignment horizontal="right" vertical="top" wrapText="1"/>
    </xf>
    <xf numFmtId="14" fontId="7" fillId="0" borderId="5" xfId="0" applyNumberFormat="1" applyFont="1" applyFill="1" applyBorder="1" applyAlignment="1">
      <alignment horizontal="right" vertical="top" wrapText="1"/>
    </xf>
    <xf numFmtId="46" fontId="7" fillId="3" borderId="5" xfId="0" applyNumberFormat="1" applyFont="1" applyFill="1" applyBorder="1" applyAlignment="1">
      <alignment horizontal="right" vertical="top" wrapText="1"/>
    </xf>
    <xf numFmtId="0" fontId="7" fillId="0" borderId="0" xfId="0" applyFont="1" applyAlignment="1">
      <alignment/>
    </xf>
    <xf numFmtId="0" fontId="3" fillId="0" borderId="0" xfId="0" applyFont="1" applyAlignment="1">
      <alignment/>
    </xf>
    <xf numFmtId="0" fontId="12" fillId="0" borderId="0" xfId="0" applyFont="1" applyBorder="1" applyAlignment="1">
      <alignment horizontal="right"/>
    </xf>
    <xf numFmtId="14" fontId="7" fillId="3" borderId="0" xfId="0" applyNumberFormat="1" applyFont="1" applyFill="1" applyBorder="1" applyAlignment="1">
      <alignment horizontal="right" vertical="top" wrapText="1"/>
    </xf>
    <xf numFmtId="0" fontId="7" fillId="0" borderId="0" xfId="0" applyFont="1" applyFill="1" applyBorder="1" applyAlignment="1">
      <alignment horizontal="right" vertical="top" wrapText="1"/>
    </xf>
    <xf numFmtId="46" fontId="7" fillId="3" borderId="0" xfId="0" applyNumberFormat="1" applyFont="1" applyFill="1" applyBorder="1" applyAlignment="1">
      <alignment horizontal="right" vertical="top" wrapText="1"/>
    </xf>
    <xf numFmtId="0" fontId="7" fillId="0" borderId="0" xfId="0" applyFont="1" applyAlignment="1">
      <alignment horizontal="right"/>
    </xf>
    <xf numFmtId="0" fontId="3" fillId="0" borderId="0" xfId="0" applyFont="1" applyAlignment="1">
      <alignment horizontal="right"/>
    </xf>
    <xf numFmtId="0" fontId="12" fillId="0" borderId="7" xfId="0" applyFont="1" applyBorder="1" applyAlignment="1">
      <alignment horizontal="left"/>
    </xf>
    <xf numFmtId="0" fontId="7" fillId="3" borderId="7" xfId="0" applyFont="1" applyFill="1" applyBorder="1" applyAlignment="1">
      <alignment horizontal="center"/>
    </xf>
    <xf numFmtId="0" fontId="7" fillId="0" borderId="7" xfId="0" applyFont="1" applyFill="1" applyBorder="1" applyAlignment="1">
      <alignment/>
    </xf>
    <xf numFmtId="0" fontId="7" fillId="3" borderId="7" xfId="0" applyFont="1" applyFill="1" applyBorder="1" applyAlignment="1">
      <alignment/>
    </xf>
    <xf numFmtId="0" fontId="7" fillId="0" borderId="0" xfId="0" applyFont="1" applyBorder="1" applyAlignment="1">
      <alignment/>
    </xf>
    <xf numFmtId="167" fontId="7" fillId="3" borderId="0" xfId="0" applyNumberFormat="1" applyFont="1" applyFill="1" applyBorder="1" applyAlignment="1">
      <alignment horizontal="right"/>
    </xf>
    <xf numFmtId="167" fontId="7" fillId="0" borderId="0" xfId="0" applyNumberFormat="1" applyFont="1" applyFill="1" applyBorder="1" applyAlignment="1">
      <alignment horizontal="right"/>
    </xf>
    <xf numFmtId="165" fontId="7" fillId="3" borderId="0" xfId="0" applyNumberFormat="1" applyFont="1" applyFill="1" applyBorder="1" applyAlignment="1">
      <alignment horizontal="right"/>
    </xf>
    <xf numFmtId="0" fontId="7" fillId="0" borderId="0" xfId="0" applyFont="1" applyAlignment="1">
      <alignment vertical="justify"/>
    </xf>
    <xf numFmtId="0" fontId="7" fillId="0" borderId="0" xfId="0" applyFont="1" applyBorder="1" applyAlignment="1">
      <alignment wrapText="1"/>
    </xf>
    <xf numFmtId="0" fontId="7" fillId="0" borderId="0" xfId="0" applyFont="1" applyAlignment="1">
      <alignment horizontal="center" vertical="center"/>
    </xf>
    <xf numFmtId="0" fontId="7" fillId="0" borderId="0" xfId="0" applyFont="1" applyBorder="1" applyAlignment="1">
      <alignment horizontal="left" vertical="center" wrapText="1"/>
    </xf>
    <xf numFmtId="0" fontId="7" fillId="0" borderId="0" xfId="0" applyFont="1" applyFill="1" applyBorder="1" applyAlignment="1">
      <alignment/>
    </xf>
    <xf numFmtId="0" fontId="7" fillId="0" borderId="1" xfId="0" applyFont="1" applyFill="1" applyBorder="1" applyAlignment="1">
      <alignment/>
    </xf>
    <xf numFmtId="167" fontId="7" fillId="3" borderId="1" xfId="0" applyNumberFormat="1" applyFont="1" applyFill="1" applyBorder="1" applyAlignment="1">
      <alignment horizontal="right"/>
    </xf>
    <xf numFmtId="167" fontId="7" fillId="0" borderId="1" xfId="0" applyNumberFormat="1" applyFont="1" applyFill="1" applyBorder="1" applyAlignment="1">
      <alignment horizontal="right"/>
    </xf>
    <xf numFmtId="165" fontId="7" fillId="3" borderId="1" xfId="0" applyNumberFormat="1" applyFont="1" applyFill="1" applyBorder="1" applyAlignment="1">
      <alignment horizontal="right"/>
    </xf>
    <xf numFmtId="0" fontId="12" fillId="0" borderId="9" xfId="0" applyFont="1" applyFill="1" applyBorder="1" applyAlignment="1">
      <alignment horizontal="left"/>
    </xf>
    <xf numFmtId="167" fontId="12" fillId="3" borderId="11" xfId="0" applyNumberFormat="1" applyFont="1" applyFill="1" applyBorder="1" applyAlignment="1">
      <alignment horizontal="right"/>
    </xf>
    <xf numFmtId="167" fontId="12" fillId="0" borderId="11" xfId="0" applyNumberFormat="1" applyFont="1" applyFill="1" applyBorder="1" applyAlignment="1">
      <alignment horizontal="right"/>
    </xf>
    <xf numFmtId="165" fontId="12" fillId="3" borderId="11" xfId="0" applyNumberFormat="1" applyFont="1" applyFill="1" applyBorder="1" applyAlignment="1">
      <alignment horizontal="right"/>
    </xf>
    <xf numFmtId="0" fontId="12" fillId="0" borderId="0" xfId="0" applyFont="1" applyAlignment="1">
      <alignment/>
    </xf>
    <xf numFmtId="167" fontId="12" fillId="0" borderId="0" xfId="0" applyNumberFormat="1" applyFont="1" applyAlignment="1">
      <alignment/>
    </xf>
    <xf numFmtId="0" fontId="19" fillId="0" borderId="0" xfId="0" applyFont="1" applyAlignment="1">
      <alignment/>
    </xf>
    <xf numFmtId="0" fontId="12" fillId="0" borderId="10" xfId="0" applyFont="1" applyFill="1" applyBorder="1" applyAlignment="1">
      <alignment horizontal="left"/>
    </xf>
    <xf numFmtId="167" fontId="7" fillId="3" borderId="1" xfId="0" applyNumberFormat="1" applyFont="1" applyFill="1" applyBorder="1" applyAlignment="1">
      <alignment horizontal="center"/>
    </xf>
    <xf numFmtId="167" fontId="7" fillId="0" borderId="1" xfId="0" applyNumberFormat="1" applyFont="1" applyFill="1" applyBorder="1" applyAlignment="1">
      <alignment horizontal="center"/>
    </xf>
    <xf numFmtId="165" fontId="7" fillId="3" borderId="1" xfId="0" applyNumberFormat="1" applyFont="1" applyFill="1" applyBorder="1" applyAlignment="1">
      <alignment horizontal="center" wrapText="1"/>
    </xf>
    <xf numFmtId="167" fontId="7" fillId="0" borderId="0" xfId="0" applyNumberFormat="1" applyFont="1" applyAlignment="1">
      <alignment/>
    </xf>
    <xf numFmtId="0" fontId="7" fillId="0" borderId="0" xfId="0" applyFont="1" applyAlignment="1">
      <alignment vertical="center"/>
    </xf>
    <xf numFmtId="0" fontId="12" fillId="0" borderId="9" xfId="0" applyFont="1" applyBorder="1" applyAlignment="1">
      <alignment horizontal="left"/>
    </xf>
    <xf numFmtId="167" fontId="12" fillId="3" borderId="9" xfId="0" applyNumberFormat="1" applyFont="1" applyFill="1" applyBorder="1" applyAlignment="1">
      <alignment horizontal="right"/>
    </xf>
    <xf numFmtId="167" fontId="12" fillId="0" borderId="9" xfId="0" applyNumberFormat="1" applyFont="1" applyFill="1" applyBorder="1" applyAlignment="1">
      <alignment horizontal="right"/>
    </xf>
    <xf numFmtId="165" fontId="12" fillId="3" borderId="9" xfId="0" applyNumberFormat="1" applyFont="1" applyFill="1" applyBorder="1" applyAlignment="1">
      <alignment horizontal="right"/>
    </xf>
    <xf numFmtId="0" fontId="12" fillId="4" borderId="0" xfId="0" applyFont="1" applyFill="1" applyBorder="1" applyAlignment="1">
      <alignment/>
    </xf>
    <xf numFmtId="0" fontId="12" fillId="4" borderId="0" xfId="0" applyFont="1" applyFill="1" applyBorder="1" applyAlignment="1">
      <alignment/>
    </xf>
    <xf numFmtId="167" fontId="12" fillId="4" borderId="0" xfId="0" applyNumberFormat="1" applyFont="1" applyFill="1" applyBorder="1" applyAlignment="1">
      <alignment horizontal="right"/>
    </xf>
    <xf numFmtId="165" fontId="12" fillId="4" borderId="0" xfId="0" applyNumberFormat="1" applyFont="1" applyFill="1" applyBorder="1" applyAlignment="1">
      <alignment horizontal="right"/>
    </xf>
    <xf numFmtId="0" fontId="21" fillId="0" borderId="0" xfId="0" applyFont="1" applyFill="1" applyBorder="1" applyAlignment="1">
      <alignment horizontal="left" wrapText="1"/>
    </xf>
    <xf numFmtId="0" fontId="3" fillId="0" borderId="0" xfId="0" applyFont="1" applyAlignment="1">
      <alignment horizontal="center"/>
    </xf>
    <xf numFmtId="0" fontId="7" fillId="0" borderId="0" xfId="0" applyFont="1" applyFill="1" applyBorder="1" applyAlignment="1">
      <alignment vertical="top" wrapText="1"/>
    </xf>
    <xf numFmtId="0" fontId="12" fillId="0" borderId="1" xfId="0" applyFont="1" applyBorder="1" applyAlignment="1">
      <alignment/>
    </xf>
    <xf numFmtId="167" fontId="7" fillId="0" borderId="1" xfId="18" applyNumberFormat="1" applyFont="1" applyFill="1" applyBorder="1" applyAlignment="1" applyProtection="1">
      <alignment/>
      <protection locked="0"/>
    </xf>
    <xf numFmtId="0" fontId="7" fillId="3" borderId="1" xfId="0" applyFont="1" applyFill="1" applyBorder="1" applyAlignment="1">
      <alignment horizontal="right" vertical="top"/>
    </xf>
    <xf numFmtId="0" fontId="8" fillId="4" borderId="0" xfId="0" applyFont="1" applyFill="1" applyBorder="1" applyAlignment="1">
      <alignment horizontal="right" vertical="top" wrapText="1"/>
    </xf>
    <xf numFmtId="0" fontId="8" fillId="3" borderId="0" xfId="0" applyFont="1" applyFill="1" applyBorder="1" applyAlignment="1">
      <alignment horizontal="right" wrapText="1"/>
    </xf>
    <xf numFmtId="0" fontId="21" fillId="0" borderId="0" xfId="0" applyFont="1" applyAlignment="1">
      <alignment/>
    </xf>
    <xf numFmtId="167" fontId="8" fillId="0" borderId="0" xfId="18" applyNumberFormat="1" applyFont="1" applyFill="1" applyBorder="1" applyAlignment="1" applyProtection="1">
      <alignment/>
      <protection locked="0"/>
    </xf>
    <xf numFmtId="0" fontId="9" fillId="0" borderId="0" xfId="0" applyFont="1" applyFill="1" applyBorder="1" applyAlignment="1">
      <alignment wrapText="1"/>
    </xf>
    <xf numFmtId="14" fontId="7" fillId="0" borderId="5" xfId="0" applyNumberFormat="1" applyFont="1" applyFill="1" applyBorder="1" applyAlignment="1" quotePrefix="1">
      <alignment horizontal="center" vertical="top" wrapText="1"/>
    </xf>
    <xf numFmtId="14" fontId="7" fillId="0" borderId="5" xfId="0" applyNumberFormat="1" applyFont="1" applyFill="1" applyBorder="1" applyAlignment="1">
      <alignment horizontal="center" vertical="top" wrapText="1"/>
    </xf>
    <xf numFmtId="14" fontId="7" fillId="0" borderId="5" xfId="0" applyNumberFormat="1" applyFont="1" applyFill="1" applyBorder="1" applyAlignment="1" quotePrefix="1">
      <alignment horizontal="center" vertical="top" wrapText="1"/>
    </xf>
    <xf numFmtId="14" fontId="7" fillId="0" borderId="0" xfId="0" applyNumberFormat="1" applyFont="1" applyFill="1" applyBorder="1" applyAlignment="1">
      <alignment horizontal="center" vertical="top" wrapText="1"/>
    </xf>
    <xf numFmtId="14" fontId="7" fillId="3" borderId="7" xfId="0" applyNumberFormat="1" applyFont="1" applyFill="1" applyBorder="1" applyAlignment="1" quotePrefix="1">
      <alignment horizontal="right" vertical="top" wrapText="1"/>
    </xf>
    <xf numFmtId="0" fontId="7" fillId="0" borderId="7" xfId="0" applyFont="1" applyFill="1" applyBorder="1" applyAlignment="1" quotePrefix="1">
      <alignment horizontal="right" vertical="top" wrapText="1"/>
    </xf>
    <xf numFmtId="46" fontId="7" fillId="0" borderId="7" xfId="0" applyNumberFormat="1" applyFont="1" applyFill="1" applyBorder="1" applyAlignment="1" quotePrefix="1">
      <alignment horizontal="right" vertical="top" wrapText="1"/>
    </xf>
    <xf numFmtId="16" fontId="3" fillId="0" borderId="7" xfId="0" applyNumberFormat="1" applyFont="1" applyBorder="1" applyAlignment="1" quotePrefix="1">
      <alignment horizontal="right"/>
    </xf>
    <xf numFmtId="0" fontId="7" fillId="0" borderId="7" xfId="0" applyFont="1" applyFill="1" applyBorder="1" applyAlignment="1">
      <alignment horizontal="center"/>
    </xf>
    <xf numFmtId="167" fontId="7" fillId="0" borderId="8" xfId="0" applyNumberFormat="1" applyFont="1" applyFill="1" applyBorder="1" applyAlignment="1">
      <alignment horizontal="right"/>
    </xf>
    <xf numFmtId="165" fontId="7" fillId="0" borderId="1" xfId="0" applyNumberFormat="1" applyFont="1" applyFill="1" applyBorder="1" applyAlignment="1">
      <alignment horizontal="center" wrapText="1"/>
    </xf>
    <xf numFmtId="0" fontId="0" fillId="0" borderId="0" xfId="0" applyBorder="1" applyAlignment="1">
      <alignment/>
    </xf>
    <xf numFmtId="0" fontId="23" fillId="0" borderId="0" xfId="0" applyFont="1" applyFill="1" applyAlignment="1">
      <alignment vertical="center"/>
    </xf>
    <xf numFmtId="0" fontId="7" fillId="0" borderId="0" xfId="0" applyFont="1" applyFill="1" applyAlignment="1">
      <alignment vertical="top"/>
    </xf>
    <xf numFmtId="0" fontId="7" fillId="0" borderId="0" xfId="0" applyFont="1" applyFill="1" applyBorder="1" applyAlignment="1">
      <alignment vertical="top"/>
    </xf>
    <xf numFmtId="0" fontId="7" fillId="0" borderId="8" xfId="0" applyFont="1" applyFill="1" applyBorder="1" applyAlignment="1">
      <alignment vertical="top"/>
    </xf>
    <xf numFmtId="14" fontId="7" fillId="3" borderId="8" xfId="0" applyNumberFormat="1" applyFont="1" applyFill="1" applyBorder="1" applyAlignment="1">
      <alignment horizontal="right" vertical="top" wrapText="1"/>
    </xf>
    <xf numFmtId="172" fontId="7" fillId="3" borderId="8" xfId="0" applyNumberFormat="1" applyFont="1" applyFill="1" applyBorder="1" applyAlignment="1">
      <alignment horizontal="right" vertical="top" wrapText="1"/>
    </xf>
    <xf numFmtId="172" fontId="7" fillId="0" borderId="8" xfId="0" applyNumberFormat="1" applyFont="1" applyFill="1" applyBorder="1" applyAlignment="1">
      <alignment horizontal="right" vertical="top" wrapText="1"/>
    </xf>
    <xf numFmtId="172" fontId="7" fillId="0" borderId="8" xfId="0" applyNumberFormat="1" applyFont="1" applyFill="1" applyBorder="1" applyAlignment="1">
      <alignment horizontal="centerContinuous" vertical="top" wrapText="1"/>
    </xf>
    <xf numFmtId="0" fontId="7" fillId="3" borderId="8" xfId="0" applyFont="1" applyFill="1" applyBorder="1" applyAlignment="1">
      <alignment horizontal="right" vertical="top" wrapText="1"/>
    </xf>
    <xf numFmtId="172" fontId="7" fillId="0" borderId="0" xfId="0" applyNumberFormat="1" applyFont="1" applyFill="1" applyBorder="1" applyAlignment="1">
      <alignment horizontal="centerContinuous" vertical="top" wrapText="1"/>
    </xf>
    <xf numFmtId="0" fontId="0" fillId="0" borderId="0" xfId="0" applyBorder="1" applyAlignment="1">
      <alignment wrapText="1"/>
    </xf>
    <xf numFmtId="0" fontId="0" fillId="0" borderId="0" xfId="0" applyAlignment="1">
      <alignment wrapText="1"/>
    </xf>
    <xf numFmtId="0" fontId="7" fillId="3" borderId="0" xfId="0" applyFont="1" applyFill="1" applyBorder="1" applyAlignment="1">
      <alignment horizontal="right" vertical="top"/>
    </xf>
    <xf numFmtId="9" fontId="7" fillId="0" borderId="0" xfId="19" applyFont="1" applyFill="1" applyBorder="1" applyAlignment="1">
      <alignment horizontal="right" vertical="top"/>
    </xf>
    <xf numFmtId="14" fontId="7" fillId="3" borderId="0" xfId="0" applyNumberFormat="1" applyFont="1" applyFill="1" applyBorder="1" applyAlignment="1">
      <alignment horizontal="right" vertical="top"/>
    </xf>
    <xf numFmtId="0" fontId="7" fillId="0" borderId="0" xfId="0" applyFont="1" applyFill="1" applyBorder="1" applyAlignment="1">
      <alignment horizontal="right" vertical="top"/>
    </xf>
    <xf numFmtId="0" fontId="7" fillId="0" borderId="1" xfId="0" applyFont="1" applyFill="1" applyBorder="1" applyAlignment="1">
      <alignment vertical="top"/>
    </xf>
    <xf numFmtId="0" fontId="7" fillId="3" borderId="1" xfId="0" applyFont="1" applyFill="1" applyBorder="1" applyAlignment="1">
      <alignment horizontal="center" vertical="top"/>
    </xf>
    <xf numFmtId="0" fontId="7" fillId="0" borderId="0" xfId="0" applyFont="1" applyFill="1" applyBorder="1" applyAlignment="1">
      <alignment horizontal="center" vertical="top"/>
    </xf>
    <xf numFmtId="3" fontId="7" fillId="3" borderId="0" xfId="0" applyNumberFormat="1" applyFont="1" applyFill="1" applyBorder="1" applyAlignment="1">
      <alignment vertical="top"/>
    </xf>
    <xf numFmtId="169" fontId="7" fillId="3" borderId="0" xfId="19" applyNumberFormat="1" applyFont="1" applyFill="1" applyBorder="1" applyAlignment="1">
      <alignment horizontal="right" vertical="top"/>
    </xf>
    <xf numFmtId="3" fontId="7" fillId="0" borderId="0" xfId="0" applyNumberFormat="1" applyFont="1" applyFill="1" applyBorder="1" applyAlignment="1">
      <alignment vertical="top"/>
    </xf>
    <xf numFmtId="166" fontId="7" fillId="0" borderId="0" xfId="0" applyNumberFormat="1" applyFont="1" applyFill="1" applyBorder="1" applyAlignment="1">
      <alignment vertical="top"/>
    </xf>
    <xf numFmtId="169" fontId="7" fillId="3" borderId="0" xfId="0" applyNumberFormat="1" applyFont="1" applyFill="1" applyBorder="1" applyAlignment="1" quotePrefix="1">
      <alignment horizontal="right" vertical="top"/>
    </xf>
    <xf numFmtId="166" fontId="7" fillId="0" borderId="0" xfId="0" applyNumberFormat="1" applyFont="1" applyFill="1" applyBorder="1" applyAlignment="1">
      <alignment horizontal="right" vertical="top"/>
    </xf>
    <xf numFmtId="3" fontId="7" fillId="3" borderId="0" xfId="18" applyNumberFormat="1" applyFont="1" applyFill="1" applyBorder="1" applyAlignment="1">
      <alignment horizontal="right" vertical="top"/>
    </xf>
    <xf numFmtId="3" fontId="7" fillId="0" borderId="0" xfId="18" applyNumberFormat="1" applyFont="1" applyFill="1" applyBorder="1" applyAlignment="1">
      <alignment vertical="top"/>
    </xf>
    <xf numFmtId="166" fontId="7" fillId="0" borderId="0" xfId="18" applyNumberFormat="1" applyFont="1" applyFill="1" applyBorder="1" applyAlignment="1">
      <alignment vertical="top"/>
    </xf>
    <xf numFmtId="166" fontId="7" fillId="0" borderId="0" xfId="18" applyNumberFormat="1" applyFont="1" applyFill="1" applyBorder="1" applyAlignment="1">
      <alignment horizontal="right" vertical="top"/>
    </xf>
    <xf numFmtId="3" fontId="7" fillId="3" borderId="0" xfId="18" applyNumberFormat="1" applyFont="1" applyFill="1" applyBorder="1" applyAlignment="1">
      <alignment vertical="top"/>
    </xf>
    <xf numFmtId="169" fontId="7" fillId="3" borderId="0" xfId="0" applyNumberFormat="1" applyFont="1" applyFill="1" applyBorder="1" applyAlignment="1">
      <alignment horizontal="right" vertical="top"/>
    </xf>
    <xf numFmtId="167" fontId="24" fillId="3" borderId="8" xfId="18" applyNumberFormat="1" applyFont="1" applyFill="1" applyBorder="1" applyAlignment="1">
      <alignment vertical="top"/>
    </xf>
    <xf numFmtId="9" fontId="24" fillId="3" borderId="8" xfId="19" applyFont="1" applyFill="1" applyBorder="1" applyAlignment="1">
      <alignment horizontal="right" vertical="top"/>
    </xf>
    <xf numFmtId="167" fontId="24" fillId="0" borderId="8" xfId="18" applyNumberFormat="1" applyFont="1" applyFill="1" applyBorder="1" applyAlignment="1">
      <alignment vertical="top"/>
    </xf>
    <xf numFmtId="166" fontId="24" fillId="0" borderId="8" xfId="18" applyNumberFormat="1" applyFont="1" applyFill="1" applyBorder="1" applyAlignment="1">
      <alignment vertical="top"/>
    </xf>
    <xf numFmtId="165" fontId="24" fillId="3" borderId="8" xfId="0" applyNumberFormat="1" applyFont="1" applyFill="1" applyBorder="1" applyAlignment="1">
      <alignment horizontal="right" vertical="top"/>
    </xf>
    <xf numFmtId="0" fontId="12" fillId="0" borderId="11" xfId="0" applyFont="1" applyFill="1" applyBorder="1" applyAlignment="1">
      <alignment wrapText="1"/>
    </xf>
    <xf numFmtId="3" fontId="12" fillId="3" borderId="11" xfId="18" applyNumberFormat="1" applyFont="1" applyFill="1" applyBorder="1" applyAlignment="1">
      <alignment horizontal="right"/>
    </xf>
    <xf numFmtId="175" fontId="12" fillId="3" borderId="11" xfId="18" applyNumberFormat="1" applyFont="1" applyFill="1" applyBorder="1" applyAlignment="1">
      <alignment vertical="center"/>
    </xf>
    <xf numFmtId="3" fontId="12" fillId="0" borderId="11" xfId="18" applyNumberFormat="1" applyFont="1" applyFill="1" applyBorder="1" applyAlignment="1">
      <alignment/>
    </xf>
    <xf numFmtId="166" fontId="12" fillId="0" borderId="11" xfId="18" applyNumberFormat="1" applyFont="1" applyFill="1" applyBorder="1" applyAlignment="1">
      <alignment/>
    </xf>
    <xf numFmtId="169" fontId="12" fillId="3" borderId="11" xfId="0" applyNumberFormat="1" applyFont="1" applyFill="1" applyBorder="1" applyAlignment="1" quotePrefix="1">
      <alignment horizontal="right"/>
    </xf>
    <xf numFmtId="166" fontId="12" fillId="0" borderId="0" xfId="18" applyNumberFormat="1" applyFont="1" applyFill="1" applyBorder="1" applyAlignment="1">
      <alignment/>
    </xf>
    <xf numFmtId="41" fontId="7" fillId="0" borderId="0" xfId="18" applyFont="1" applyFill="1" applyAlignment="1">
      <alignment vertical="top"/>
    </xf>
    <xf numFmtId="0" fontId="23" fillId="0" borderId="1" xfId="0" applyFont="1" applyFill="1" applyBorder="1" applyAlignment="1">
      <alignment vertical="top"/>
    </xf>
    <xf numFmtId="0" fontId="3" fillId="0" borderId="0" xfId="0" applyFont="1" applyFill="1" applyBorder="1" applyAlignment="1">
      <alignment/>
    </xf>
    <xf numFmtId="0" fontId="21" fillId="0" borderId="0" xfId="0" applyFont="1" applyFill="1" applyBorder="1" applyAlignment="1">
      <alignment vertical="top"/>
    </xf>
    <xf numFmtId="14" fontId="7" fillId="3" borderId="0" xfId="0" applyNumberFormat="1" applyFont="1" applyFill="1" applyAlignment="1">
      <alignment horizontal="right" vertical="top"/>
    </xf>
    <xf numFmtId="0" fontId="7" fillId="3" borderId="0" xfId="0" applyFont="1" applyFill="1" applyAlignment="1">
      <alignment horizontal="right" vertical="top"/>
    </xf>
    <xf numFmtId="0" fontId="7" fillId="0" borderId="0" xfId="0" applyFont="1" applyFill="1" applyAlignment="1">
      <alignment horizontal="right" vertical="top" wrapText="1"/>
    </xf>
    <xf numFmtId="0" fontId="7" fillId="0" borderId="0" xfId="0" applyFont="1" applyFill="1" applyAlignment="1">
      <alignment horizontal="right" vertical="top"/>
    </xf>
    <xf numFmtId="0" fontId="7" fillId="3" borderId="0" xfId="0" applyFont="1" applyFill="1" applyAlignment="1">
      <alignment horizontal="right" vertical="top" wrapText="1"/>
    </xf>
    <xf numFmtId="41" fontId="7" fillId="3" borderId="0" xfId="18" applyFont="1" applyFill="1" applyAlignment="1">
      <alignment/>
    </xf>
    <xf numFmtId="175" fontId="7" fillId="3" borderId="0" xfId="18" applyNumberFormat="1" applyFont="1" applyFill="1" applyAlignment="1">
      <alignment/>
    </xf>
    <xf numFmtId="41" fontId="7" fillId="0" borderId="0" xfId="18" applyFont="1" applyAlignment="1">
      <alignment/>
    </xf>
    <xf numFmtId="175" fontId="7" fillId="0" borderId="0" xfId="18" applyNumberFormat="1" applyFont="1" applyAlignment="1">
      <alignment/>
    </xf>
    <xf numFmtId="41" fontId="7" fillId="3" borderId="0" xfId="18" applyFont="1" applyFill="1" applyAlignment="1">
      <alignment vertical="top"/>
    </xf>
    <xf numFmtId="175" fontId="7" fillId="3" borderId="0" xfId="18" applyNumberFormat="1" applyFont="1" applyFill="1" applyBorder="1" applyAlignment="1">
      <alignment vertical="top"/>
    </xf>
    <xf numFmtId="175" fontId="7" fillId="0" borderId="0" xfId="18" applyNumberFormat="1" applyFont="1" applyFill="1" applyAlignment="1">
      <alignment vertical="top"/>
    </xf>
    <xf numFmtId="175" fontId="7" fillId="3" borderId="0" xfId="18" applyNumberFormat="1" applyFont="1" applyFill="1" applyAlignment="1" quotePrefix="1">
      <alignment horizontal="right" vertical="top"/>
    </xf>
    <xf numFmtId="175" fontId="7" fillId="3" borderId="0" xfId="18" applyNumberFormat="1" applyFont="1" applyFill="1" applyBorder="1" applyAlignment="1">
      <alignment vertical="center"/>
    </xf>
    <xf numFmtId="175" fontId="7" fillId="3" borderId="0" xfId="18" applyNumberFormat="1" applyFont="1" applyFill="1" applyAlignment="1">
      <alignment vertical="top"/>
    </xf>
    <xf numFmtId="41" fontId="7" fillId="3" borderId="0" xfId="18" applyFont="1" applyFill="1" applyBorder="1" applyAlignment="1">
      <alignment vertical="top"/>
    </xf>
    <xf numFmtId="41" fontId="7" fillId="0" borderId="0" xfId="18" applyFont="1" applyFill="1" applyBorder="1" applyAlignment="1">
      <alignment vertical="top"/>
    </xf>
    <xf numFmtId="175" fontId="7" fillId="0" borderId="0" xfId="18" applyNumberFormat="1" applyFont="1" applyFill="1" applyBorder="1" applyAlignment="1">
      <alignment vertical="top"/>
    </xf>
    <xf numFmtId="175" fontId="7" fillId="3" borderId="0" xfId="18" applyNumberFormat="1" applyFont="1" applyFill="1" applyBorder="1" applyAlignment="1" quotePrefix="1">
      <alignment horizontal="right" vertical="top"/>
    </xf>
    <xf numFmtId="0" fontId="12" fillId="0" borderId="9" xfId="0" applyFont="1" applyFill="1" applyBorder="1" applyAlignment="1">
      <alignment vertical="top"/>
    </xf>
    <xf numFmtId="3" fontId="7" fillId="3" borderId="9" xfId="0" applyNumberFormat="1" applyFont="1" applyFill="1" applyBorder="1" applyAlignment="1">
      <alignment vertical="center"/>
    </xf>
    <xf numFmtId="175" fontId="7" fillId="3" borderId="9" xfId="18" applyNumberFormat="1" applyFont="1" applyFill="1" applyBorder="1" applyAlignment="1">
      <alignment vertical="center"/>
    </xf>
    <xf numFmtId="3" fontId="7" fillId="0" borderId="9" xfId="0" applyNumberFormat="1" applyFont="1" applyFill="1" applyBorder="1" applyAlignment="1">
      <alignment vertical="center"/>
    </xf>
    <xf numFmtId="175" fontId="7" fillId="0" borderId="9" xfId="19" applyNumberFormat="1" applyFont="1" applyFill="1" applyBorder="1" applyAlignment="1">
      <alignment vertical="center"/>
    </xf>
    <xf numFmtId="0" fontId="12" fillId="0" borderId="0" xfId="0" applyFont="1" applyFill="1" applyBorder="1" applyAlignment="1">
      <alignment vertical="top"/>
    </xf>
    <xf numFmtId="166" fontId="12" fillId="0" borderId="0" xfId="0" applyNumberFormat="1" applyFont="1" applyFill="1" applyBorder="1" applyAlignment="1">
      <alignment vertical="top"/>
    </xf>
    <xf numFmtId="0" fontId="7" fillId="0" borderId="1" xfId="0" applyFont="1" applyBorder="1" applyAlignment="1">
      <alignment/>
    </xf>
    <xf numFmtId="0" fontId="7" fillId="3" borderId="8" xfId="0" applyFont="1" applyFill="1" applyBorder="1" applyAlignment="1">
      <alignment vertical="top" wrapText="1"/>
    </xf>
    <xf numFmtId="14" fontId="7" fillId="0" borderId="8" xfId="0" applyNumberFormat="1" applyFont="1" applyBorder="1" applyAlignment="1">
      <alignment horizontal="right" vertical="top" wrapText="1"/>
    </xf>
    <xf numFmtId="0" fontId="7" fillId="0" borderId="8" xfId="0" applyFont="1" applyBorder="1" applyAlignment="1">
      <alignment vertical="top" wrapText="1"/>
    </xf>
    <xf numFmtId="0" fontId="7" fillId="3" borderId="0" xfId="0" applyFont="1" applyFill="1" applyAlignment="1">
      <alignment horizontal="right"/>
    </xf>
    <xf numFmtId="0" fontId="7" fillId="3" borderId="0" xfId="0" applyFont="1" applyFill="1" applyBorder="1" applyAlignment="1">
      <alignment horizontal="right"/>
    </xf>
    <xf numFmtId="0" fontId="7" fillId="3" borderId="1" xfId="0" applyFont="1" applyFill="1" applyBorder="1" applyAlignment="1">
      <alignment horizontal="right"/>
    </xf>
    <xf numFmtId="0" fontId="7" fillId="0" borderId="1" xfId="0" applyFont="1" applyBorder="1" applyAlignment="1">
      <alignment horizontal="right"/>
    </xf>
    <xf numFmtId="167" fontId="7" fillId="3" borderId="0" xfId="18" applyNumberFormat="1" applyFont="1" applyFill="1" applyBorder="1" applyAlignment="1" applyProtection="1">
      <alignment vertical="center"/>
      <protection locked="0"/>
    </xf>
    <xf numFmtId="166" fontId="7" fillId="3" borderId="0" xfId="19" applyNumberFormat="1" applyFont="1" applyFill="1" applyBorder="1" applyAlignment="1" applyProtection="1">
      <alignment vertical="center"/>
      <protection locked="0"/>
    </xf>
    <xf numFmtId="167" fontId="7" fillId="0" borderId="0" xfId="18" applyNumberFormat="1" applyFont="1" applyFill="1" applyBorder="1" applyAlignment="1" applyProtection="1">
      <alignment vertical="center"/>
      <protection locked="0"/>
    </xf>
    <xf numFmtId="166" fontId="7" fillId="0" borderId="0" xfId="19" applyNumberFormat="1" applyFont="1" applyFill="1" applyBorder="1" applyAlignment="1" applyProtection="1">
      <alignment vertical="center"/>
      <protection locked="0"/>
    </xf>
    <xf numFmtId="165" fontId="7" fillId="3" borderId="0" xfId="19" applyNumberFormat="1" applyFont="1" applyFill="1" applyBorder="1" applyAlignment="1" applyProtection="1">
      <alignment horizontal="right" vertical="center"/>
      <protection locked="0"/>
    </xf>
    <xf numFmtId="167" fontId="7" fillId="3" borderId="1" xfId="18" applyNumberFormat="1" applyFont="1" applyFill="1" applyBorder="1" applyAlignment="1" applyProtection="1">
      <alignment/>
      <protection locked="0"/>
    </xf>
    <xf numFmtId="166" fontId="7" fillId="3" borderId="1" xfId="19" applyNumberFormat="1" applyFont="1" applyFill="1" applyBorder="1" applyAlignment="1" applyProtection="1">
      <alignment vertical="center"/>
      <protection locked="0"/>
    </xf>
    <xf numFmtId="166" fontId="7" fillId="0" borderId="1" xfId="19" applyNumberFormat="1" applyFont="1" applyFill="1" applyBorder="1" applyAlignment="1" applyProtection="1">
      <alignment vertical="center"/>
      <protection locked="0"/>
    </xf>
    <xf numFmtId="165" fontId="7" fillId="3" borderId="1" xfId="19" applyNumberFormat="1" applyFont="1" applyFill="1" applyBorder="1" applyAlignment="1" applyProtection="1">
      <alignment horizontal="right"/>
      <protection locked="0"/>
    </xf>
    <xf numFmtId="0" fontId="7" fillId="0" borderId="0" xfId="0" applyFont="1" applyBorder="1" applyAlignment="1">
      <alignment/>
    </xf>
    <xf numFmtId="167" fontId="7" fillId="3" borderId="8" xfId="18" applyNumberFormat="1" applyFont="1" applyFill="1" applyBorder="1" applyAlignment="1" applyProtection="1">
      <alignment/>
      <protection locked="0"/>
    </xf>
    <xf numFmtId="166" fontId="7" fillId="3" borderId="8" xfId="19" applyNumberFormat="1" applyFont="1" applyFill="1" applyBorder="1" applyAlignment="1" applyProtection="1">
      <alignment vertical="center"/>
      <protection locked="0"/>
    </xf>
    <xf numFmtId="167" fontId="7" fillId="0" borderId="8" xfId="18" applyNumberFormat="1" applyFont="1" applyFill="1" applyBorder="1" applyAlignment="1" applyProtection="1">
      <alignment/>
      <protection locked="0"/>
    </xf>
    <xf numFmtId="166" fontId="7" fillId="0" borderId="8" xfId="19" applyNumberFormat="1" applyFont="1" applyFill="1" applyBorder="1" applyAlignment="1" applyProtection="1">
      <alignment vertical="center"/>
      <protection locked="0"/>
    </xf>
    <xf numFmtId="165" fontId="7" fillId="3" borderId="8" xfId="19" applyNumberFormat="1" applyFont="1" applyFill="1" applyBorder="1" applyAlignment="1" applyProtection="1">
      <alignment horizontal="right"/>
      <protection locked="0"/>
    </xf>
    <xf numFmtId="0" fontId="12" fillId="0" borderId="11" xfId="0" applyFont="1" applyBorder="1" applyAlignment="1">
      <alignment vertical="top" wrapText="1"/>
    </xf>
    <xf numFmtId="167" fontId="12" fillId="3" borderId="11" xfId="18" applyNumberFormat="1" applyFont="1" applyFill="1" applyBorder="1" applyAlignment="1" applyProtection="1">
      <alignment vertical="top"/>
      <protection locked="0"/>
    </xf>
    <xf numFmtId="168" fontId="12" fillId="3" borderId="11" xfId="18" applyNumberFormat="1" applyFont="1" applyFill="1" applyBorder="1" applyAlignment="1" applyProtection="1">
      <alignment vertical="top"/>
      <protection locked="0"/>
    </xf>
    <xf numFmtId="167" fontId="12" fillId="0" borderId="11" xfId="18" applyNumberFormat="1" applyFont="1" applyFill="1" applyBorder="1" applyAlignment="1" applyProtection="1">
      <alignment vertical="top"/>
      <protection locked="0"/>
    </xf>
    <xf numFmtId="166" fontId="12" fillId="0" borderId="11" xfId="19" applyNumberFormat="1" applyFont="1" applyFill="1" applyBorder="1" applyAlignment="1" applyProtection="1">
      <alignment vertical="top"/>
      <protection locked="0"/>
    </xf>
    <xf numFmtId="165" fontId="12" fillId="3" borderId="11" xfId="19" applyNumberFormat="1" applyFont="1" applyFill="1" applyBorder="1" applyAlignment="1" applyProtection="1">
      <alignment horizontal="right" vertical="top"/>
      <protection locked="0"/>
    </xf>
  </cellXfs>
  <cellStyles count="9">
    <cellStyle name="Normal" xfId="0"/>
    <cellStyle name="Hyperlink" xfId="15"/>
    <cellStyle name="Followed Hyperlink" xfId="16"/>
    <cellStyle name="Comma" xfId="17"/>
    <cellStyle name="Comma [0]" xfId="18"/>
    <cellStyle name="Percent" xfId="19"/>
    <cellStyle name="Currency" xfId="20"/>
    <cellStyle name="Valuta (0)_tabelle"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Vmpshare\grandiaree\Manfr&#232;\Bilancio\Semestrale\Semestrale%202004\Civilistico\Tabelle\Vuote\Prospetti%20di%20bilancio%20civilistico%20riclassificat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E civ"/>
      <sheetName val="SP civ"/>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3:H38"/>
  <sheetViews>
    <sheetView showGridLines="0" tabSelected="1" workbookViewId="0" topLeftCell="A1">
      <selection activeCell="H31" sqref="H31"/>
    </sheetView>
  </sheetViews>
  <sheetFormatPr defaultColWidth="9.140625" defaultRowHeight="12.75"/>
  <cols>
    <col min="1" max="1" width="2.7109375" style="9" customWidth="1"/>
    <col min="2" max="2" width="58.7109375" style="9" customWidth="1"/>
    <col min="3" max="3" width="12.7109375" style="4" customWidth="1"/>
    <col min="4" max="4" width="12.7109375" style="2" customWidth="1"/>
    <col min="5" max="5" width="13.7109375" style="2" customWidth="1"/>
    <col min="6" max="6" width="3.7109375" style="2" customWidth="1"/>
    <col min="7" max="7" width="0.42578125" style="2" hidden="1" customWidth="1"/>
    <col min="8" max="16384" width="9.140625" style="2" customWidth="1"/>
  </cols>
  <sheetData>
    <row r="3" spans="1:5" ht="12.75">
      <c r="A3" s="62" t="s">
        <v>47</v>
      </c>
      <c r="B3" s="62"/>
      <c r="C3" s="62"/>
      <c r="D3" s="62"/>
      <c r="E3" s="62"/>
    </row>
    <row r="4" spans="1:5" ht="6.75" customHeight="1" thickBot="1">
      <c r="A4" s="3"/>
      <c r="B4" s="3"/>
      <c r="C4" s="11"/>
      <c r="D4" s="8"/>
      <c r="E4" s="8"/>
    </row>
    <row r="5" spans="1:7" ht="22.5" customHeight="1">
      <c r="A5" s="12"/>
      <c r="B5" s="21"/>
      <c r="C5" s="22" t="s">
        <v>48</v>
      </c>
      <c r="D5" s="23" t="s">
        <v>49</v>
      </c>
      <c r="E5" s="24" t="s">
        <v>50</v>
      </c>
      <c r="G5" s="7" t="s">
        <v>1</v>
      </c>
    </row>
    <row r="6" spans="1:7" s="14" customFormat="1" ht="12" customHeight="1">
      <c r="A6" s="1"/>
      <c r="B6" s="25"/>
      <c r="C6" s="40" t="s">
        <v>0</v>
      </c>
      <c r="D6" s="26" t="s">
        <v>0</v>
      </c>
      <c r="E6" s="27" t="s">
        <v>21</v>
      </c>
      <c r="G6" s="13"/>
    </row>
    <row r="7" spans="1:7" s="5" customFormat="1" ht="12.75" customHeight="1">
      <c r="A7" s="41" t="s">
        <v>2</v>
      </c>
      <c r="B7" s="41" t="s">
        <v>24</v>
      </c>
      <c r="C7" s="46">
        <v>3795</v>
      </c>
      <c r="D7" s="47">
        <v>3683</v>
      </c>
      <c r="E7" s="48">
        <v>3.0409991854466467</v>
      </c>
      <c r="G7" s="6"/>
    </row>
    <row r="8" spans="1:7" s="5" customFormat="1" ht="12.75" customHeight="1">
      <c r="A8" s="41" t="s">
        <v>3</v>
      </c>
      <c r="B8" s="41" t="s">
        <v>25</v>
      </c>
      <c r="C8" s="49">
        <v>3476</v>
      </c>
      <c r="D8" s="47">
        <v>3254</v>
      </c>
      <c r="E8" s="48">
        <v>6.822372464658888</v>
      </c>
      <c r="G8" s="6"/>
    </row>
    <row r="9" spans="1:7" s="5" customFormat="1" ht="24" customHeight="1">
      <c r="A9" s="41" t="s">
        <v>4</v>
      </c>
      <c r="B9" s="42" t="s">
        <v>26</v>
      </c>
      <c r="C9" s="49">
        <v>58</v>
      </c>
      <c r="D9" s="47">
        <v>-13</v>
      </c>
      <c r="E9" s="48" t="s">
        <v>22</v>
      </c>
      <c r="G9" s="6"/>
    </row>
    <row r="10" spans="1:7" ht="12.75" customHeight="1">
      <c r="A10" s="41" t="s">
        <v>5</v>
      </c>
      <c r="B10" s="42" t="s">
        <v>27</v>
      </c>
      <c r="C10" s="49">
        <v>526</v>
      </c>
      <c r="D10" s="47">
        <v>264</v>
      </c>
      <c r="E10" s="48">
        <v>99.24242424242425</v>
      </c>
      <c r="G10" s="6"/>
    </row>
    <row r="11" spans="1:7" ht="12.75" customHeight="1">
      <c r="A11" s="41" t="s">
        <v>6</v>
      </c>
      <c r="B11" s="41" t="s">
        <v>28</v>
      </c>
      <c r="C11" s="49">
        <v>116</v>
      </c>
      <c r="D11" s="47">
        <v>82</v>
      </c>
      <c r="E11" s="48">
        <v>41.46341463414633</v>
      </c>
      <c r="G11" s="6"/>
    </row>
    <row r="12" spans="1:7" ht="12.75" customHeight="1">
      <c r="A12" s="41" t="s">
        <v>7</v>
      </c>
      <c r="B12" s="41" t="s">
        <v>29</v>
      </c>
      <c r="C12" s="50">
        <v>431</v>
      </c>
      <c r="D12" s="51">
        <v>329</v>
      </c>
      <c r="E12" s="52">
        <v>31.00303951367782</v>
      </c>
      <c r="G12" s="6"/>
    </row>
    <row r="13" spans="1:7" s="5" customFormat="1" ht="19.5" customHeight="1">
      <c r="A13" s="45" t="s">
        <v>10</v>
      </c>
      <c r="B13" s="43" t="s">
        <v>30</v>
      </c>
      <c r="C13" s="53">
        <v>8402</v>
      </c>
      <c r="D13" s="54">
        <v>7599</v>
      </c>
      <c r="E13" s="55">
        <v>10.567179892091062</v>
      </c>
      <c r="G13" s="15"/>
    </row>
    <row r="14" spans="1:7" ht="12.75">
      <c r="A14" s="41" t="s">
        <v>8</v>
      </c>
      <c r="B14" s="41" t="s">
        <v>31</v>
      </c>
      <c r="C14" s="46">
        <v>-489</v>
      </c>
      <c r="D14" s="47">
        <v>-539</v>
      </c>
      <c r="E14" s="48">
        <v>-9.276437847866415</v>
      </c>
      <c r="F14" s="8"/>
      <c r="G14" s="10"/>
    </row>
    <row r="15" spans="1:7" ht="12.75">
      <c r="A15" s="41" t="s">
        <v>9</v>
      </c>
      <c r="B15" s="41" t="s">
        <v>32</v>
      </c>
      <c r="C15" s="50">
        <v>-1</v>
      </c>
      <c r="D15" s="51">
        <v>-62</v>
      </c>
      <c r="E15" s="52">
        <v>-98.38709677419355</v>
      </c>
      <c r="G15" s="6"/>
    </row>
    <row r="16" spans="1:7" s="5" customFormat="1" ht="19.5" customHeight="1">
      <c r="A16" s="45" t="s">
        <v>10</v>
      </c>
      <c r="B16" s="43" t="s">
        <v>33</v>
      </c>
      <c r="C16" s="53">
        <v>7912</v>
      </c>
      <c r="D16" s="56">
        <v>6998</v>
      </c>
      <c r="E16" s="57">
        <v>13.0608745355816</v>
      </c>
      <c r="G16" s="15"/>
    </row>
    <row r="17" spans="1:7" ht="12.75">
      <c r="A17" s="41" t="s">
        <v>11</v>
      </c>
      <c r="B17" s="41" t="s">
        <v>34</v>
      </c>
      <c r="C17" s="46">
        <v>-2839</v>
      </c>
      <c r="D17" s="47">
        <v>-2841</v>
      </c>
      <c r="E17" s="48">
        <v>-0.07039774727208847</v>
      </c>
      <c r="G17" s="6"/>
    </row>
    <row r="18" spans="1:7" ht="12.75">
      <c r="A18" s="41" t="s">
        <v>12</v>
      </c>
      <c r="B18" s="41" t="s">
        <v>35</v>
      </c>
      <c r="C18" s="49">
        <v>-1514</v>
      </c>
      <c r="D18" s="47">
        <v>-1525</v>
      </c>
      <c r="E18" s="48">
        <v>-0.721311475409836</v>
      </c>
      <c r="G18" s="6"/>
    </row>
    <row r="19" spans="1:7" ht="21">
      <c r="A19" s="41" t="s">
        <v>13</v>
      </c>
      <c r="B19" s="42" t="s">
        <v>36</v>
      </c>
      <c r="C19" s="50">
        <v>-437</v>
      </c>
      <c r="D19" s="51">
        <v>-450</v>
      </c>
      <c r="E19" s="52">
        <v>-2.8888888888888853</v>
      </c>
      <c r="G19" s="6"/>
    </row>
    <row r="20" spans="1:7" ht="12.75">
      <c r="A20" s="41" t="s">
        <v>10</v>
      </c>
      <c r="B20" s="41" t="s">
        <v>37</v>
      </c>
      <c r="C20" s="49">
        <v>-4790</v>
      </c>
      <c r="D20" s="47">
        <v>-4816</v>
      </c>
      <c r="E20" s="48">
        <v>-0.5398671096345509</v>
      </c>
      <c r="G20" s="6"/>
    </row>
    <row r="21" spans="1:7" ht="12.75">
      <c r="A21" s="41" t="s">
        <v>14</v>
      </c>
      <c r="B21" s="41" t="s">
        <v>38</v>
      </c>
      <c r="C21" s="49">
        <v>74</v>
      </c>
      <c r="D21" s="47">
        <v>41</v>
      </c>
      <c r="E21" s="48">
        <v>80.48780487804879</v>
      </c>
      <c r="G21" s="6"/>
    </row>
    <row r="22" spans="1:7" ht="12.75">
      <c r="A22" s="41" t="s">
        <v>15</v>
      </c>
      <c r="B22" s="41" t="s">
        <v>39</v>
      </c>
      <c r="C22" s="58">
        <v>-47</v>
      </c>
      <c r="D22" s="47">
        <v>-58</v>
      </c>
      <c r="E22" s="48">
        <v>-18.965517241379317</v>
      </c>
      <c r="G22" s="6"/>
    </row>
    <row r="23" spans="1:7" ht="12.75">
      <c r="A23" s="41" t="s">
        <v>16</v>
      </c>
      <c r="B23" s="41" t="s">
        <v>40</v>
      </c>
      <c r="C23" s="49">
        <v>17</v>
      </c>
      <c r="D23" s="47">
        <v>3</v>
      </c>
      <c r="E23" s="48" t="s">
        <v>22</v>
      </c>
      <c r="G23" s="6"/>
    </row>
    <row r="24" spans="1:7" ht="12.75">
      <c r="A24" s="41" t="s">
        <v>17</v>
      </c>
      <c r="B24" s="41" t="s">
        <v>41</v>
      </c>
      <c r="C24" s="49">
        <v>-143</v>
      </c>
      <c r="D24" s="47">
        <v>-197</v>
      </c>
      <c r="E24" s="48">
        <v>-27.41116751269036</v>
      </c>
      <c r="G24" s="6"/>
    </row>
    <row r="25" spans="1:7" s="5" customFormat="1" ht="19.5" customHeight="1">
      <c r="A25" s="45" t="s">
        <v>10</v>
      </c>
      <c r="B25" s="43" t="s">
        <v>42</v>
      </c>
      <c r="C25" s="59">
        <v>3023</v>
      </c>
      <c r="D25" s="56">
        <v>1971</v>
      </c>
      <c r="E25" s="57">
        <v>53.373921867072546</v>
      </c>
      <c r="G25" s="15"/>
    </row>
    <row r="26" spans="1:7" s="5" customFormat="1" ht="12.75">
      <c r="A26" s="41" t="s">
        <v>18</v>
      </c>
      <c r="B26" s="41" t="s">
        <v>43</v>
      </c>
      <c r="C26" s="49">
        <v>-948</v>
      </c>
      <c r="D26" s="47">
        <v>-743</v>
      </c>
      <c r="E26" s="48">
        <v>27.590847913862724</v>
      </c>
      <c r="G26" s="6"/>
    </row>
    <row r="27" spans="1:7" ht="24" customHeight="1">
      <c r="A27" s="41" t="s">
        <v>19</v>
      </c>
      <c r="B27" s="42" t="s">
        <v>44</v>
      </c>
      <c r="C27" s="58">
        <v>-35</v>
      </c>
      <c r="D27" s="47">
        <v>76</v>
      </c>
      <c r="E27" s="48" t="s">
        <v>22</v>
      </c>
      <c r="G27" s="6"/>
    </row>
    <row r="28" spans="1:7" ht="12.75">
      <c r="A28" s="41" t="s">
        <v>20</v>
      </c>
      <c r="B28" s="44" t="s">
        <v>45</v>
      </c>
      <c r="C28" s="49">
        <v>-57</v>
      </c>
      <c r="D28" s="51">
        <v>-48</v>
      </c>
      <c r="E28" s="52">
        <v>18.75</v>
      </c>
      <c r="G28" s="6"/>
    </row>
    <row r="29" spans="1:7" s="5" customFormat="1" ht="19.5" customHeight="1" thickBot="1">
      <c r="A29" s="45" t="s">
        <v>10</v>
      </c>
      <c r="B29" s="43" t="s">
        <v>46</v>
      </c>
      <c r="C29" s="59">
        <v>1983</v>
      </c>
      <c r="D29" s="60">
        <v>1256</v>
      </c>
      <c r="E29" s="61">
        <v>57.88216560509554</v>
      </c>
      <c r="G29" s="16"/>
    </row>
    <row r="30" spans="1:7" s="5" customFormat="1" ht="19.5" customHeight="1">
      <c r="A30" s="28"/>
      <c r="B30" s="37"/>
      <c r="C30" s="38"/>
      <c r="D30" s="38"/>
      <c r="E30" s="39"/>
      <c r="G30" s="20"/>
    </row>
    <row r="31" spans="1:8" s="17" customFormat="1" ht="36.75" customHeight="1">
      <c r="A31" s="63" t="s">
        <v>23</v>
      </c>
      <c r="B31" s="63"/>
      <c r="C31" s="63"/>
      <c r="D31" s="63"/>
      <c r="E31" s="63"/>
      <c r="F31" s="30"/>
      <c r="G31" s="30"/>
      <c r="H31" s="30"/>
    </row>
    <row r="32" spans="1:8" s="19" customFormat="1" ht="11.25">
      <c r="A32" s="31"/>
      <c r="B32" s="32"/>
      <c r="C32" s="32"/>
      <c r="D32" s="32"/>
      <c r="E32" s="32"/>
      <c r="F32" s="32"/>
      <c r="G32" s="32"/>
      <c r="H32" s="32"/>
    </row>
    <row r="33" spans="1:8" s="19" customFormat="1" ht="11.25">
      <c r="A33" s="33"/>
      <c r="B33" s="32"/>
      <c r="C33" s="34"/>
      <c r="D33" s="34"/>
      <c r="E33" s="34"/>
      <c r="F33" s="32"/>
      <c r="G33" s="32"/>
      <c r="H33" s="32"/>
    </row>
    <row r="34" spans="1:8" s="19" customFormat="1" ht="11.25">
      <c r="A34" s="29"/>
      <c r="B34" s="29"/>
      <c r="C34" s="29"/>
      <c r="D34" s="29"/>
      <c r="E34" s="29"/>
      <c r="F34" s="32"/>
      <c r="G34" s="32"/>
      <c r="H34" s="32"/>
    </row>
    <row r="35" spans="1:8" s="19" customFormat="1" ht="11.25">
      <c r="A35" s="35"/>
      <c r="B35" s="32"/>
      <c r="C35" s="36"/>
      <c r="D35" s="32"/>
      <c r="E35" s="32"/>
      <c r="F35" s="32"/>
      <c r="G35" s="32"/>
      <c r="H35" s="32"/>
    </row>
    <row r="36" s="19" customFormat="1" ht="11.25">
      <c r="C36" s="18"/>
    </row>
    <row r="37" s="19" customFormat="1" ht="11.25">
      <c r="C37" s="18"/>
    </row>
    <row r="38" s="19" customFormat="1" ht="11.25">
      <c r="C38" s="18"/>
    </row>
  </sheetData>
  <mergeCells count="2">
    <mergeCell ref="A3:E3"/>
    <mergeCell ref="A31:E31"/>
  </mergeCells>
  <printOptions horizontalCentered="1"/>
  <pageMargins left="0.3937007874015748" right="0.3937007874015748" top="0.47" bottom="0.984251968503937" header="0.5118110236220472" footer="0.5118110236220472"/>
  <pageSetup fitToHeight="1" fitToWidth="1" horizontalDpi="600" verticalDpi="600" orientation="portrait" paperSize="9" scale="91" r:id="rId1"/>
</worksheet>
</file>

<file path=xl/worksheets/sheet2.xml><?xml version="1.0" encoding="utf-8"?>
<worksheet xmlns="http://schemas.openxmlformats.org/spreadsheetml/2006/main" xmlns:r="http://schemas.openxmlformats.org/officeDocument/2006/relationships">
  <dimension ref="A1:Q66"/>
  <sheetViews>
    <sheetView showGridLines="0" workbookViewId="0" topLeftCell="A1">
      <selection activeCell="B1" sqref="B1"/>
    </sheetView>
  </sheetViews>
  <sheetFormatPr defaultColWidth="9.140625" defaultRowHeight="12.75"/>
  <cols>
    <col min="1" max="1" width="2.28125" style="64" customWidth="1"/>
    <col min="2" max="2" width="41.7109375" style="159" customWidth="1"/>
    <col min="3" max="4" width="7.57421875" style="160" customWidth="1"/>
    <col min="5" max="6" width="7.57421875" style="158" customWidth="1"/>
    <col min="7" max="7" width="7.8515625" style="159" bestFit="1" customWidth="1"/>
    <col min="8" max="8" width="2.00390625" style="160" customWidth="1"/>
    <col min="9" max="9" width="7.57421875" style="158" customWidth="1"/>
    <col min="10" max="10" width="7.57421875" style="159" customWidth="1"/>
    <col min="11" max="11" width="7.57421875" style="160" customWidth="1"/>
    <col min="12" max="12" width="7.57421875" style="158" customWidth="1"/>
    <col min="13" max="13" width="6.57421875" style="158" customWidth="1"/>
    <col min="14" max="14" width="1.57421875" style="68" customWidth="1"/>
    <col min="15" max="15" width="9.140625" style="69" customWidth="1"/>
    <col min="16" max="16" width="0" style="64" hidden="1" customWidth="1"/>
    <col min="17" max="16384" width="9.140625" style="64" customWidth="1"/>
  </cols>
  <sheetData>
    <row r="1" spans="2:13" ht="12">
      <c r="B1" s="65"/>
      <c r="C1" s="66"/>
      <c r="D1" s="66"/>
      <c r="E1" s="67"/>
      <c r="F1" s="67"/>
      <c r="G1" s="65"/>
      <c r="H1" s="66"/>
      <c r="I1" s="67"/>
      <c r="J1" s="65"/>
      <c r="K1" s="66"/>
      <c r="L1" s="67"/>
      <c r="M1" s="67"/>
    </row>
    <row r="2" spans="2:13" ht="12">
      <c r="B2" s="65"/>
      <c r="C2" s="66"/>
      <c r="D2" s="66"/>
      <c r="E2" s="67"/>
      <c r="F2" s="67"/>
      <c r="G2" s="65"/>
      <c r="H2" s="66"/>
      <c r="I2" s="67"/>
      <c r="J2" s="65"/>
      <c r="K2" s="66"/>
      <c r="L2" s="67"/>
      <c r="M2" s="67"/>
    </row>
    <row r="3" spans="2:13" ht="12.75">
      <c r="B3" s="70" t="s">
        <v>95</v>
      </c>
      <c r="C3" s="71"/>
      <c r="D3" s="71"/>
      <c r="E3" s="71"/>
      <c r="F3" s="71"/>
      <c r="G3" s="71"/>
      <c r="H3" s="71"/>
      <c r="I3" s="71"/>
      <c r="J3" s="71"/>
      <c r="K3" s="71"/>
      <c r="L3" s="71"/>
      <c r="M3" s="71"/>
    </row>
    <row r="4" spans="2:13" ht="12.75" thickBot="1">
      <c r="B4" s="65"/>
      <c r="C4" s="66"/>
      <c r="D4" s="66"/>
      <c r="E4" s="67"/>
      <c r="F4" s="67"/>
      <c r="G4" s="65"/>
      <c r="H4" s="66"/>
      <c r="I4" s="67"/>
      <c r="J4" s="65"/>
      <c r="K4" s="66"/>
      <c r="L4" s="67"/>
      <c r="M4" s="67"/>
    </row>
    <row r="5" spans="1:16" s="80" customFormat="1" ht="12.75" customHeight="1">
      <c r="A5" s="72"/>
      <c r="B5" s="73"/>
      <c r="C5" s="74"/>
      <c r="D5" s="74"/>
      <c r="E5" s="75">
        <v>2005</v>
      </c>
      <c r="F5" s="75"/>
      <c r="G5" s="76"/>
      <c r="H5" s="77"/>
      <c r="I5" s="74" t="s">
        <v>96</v>
      </c>
      <c r="J5" s="74"/>
      <c r="K5" s="74"/>
      <c r="L5" s="74"/>
      <c r="M5" s="74"/>
      <c r="N5" s="78"/>
      <c r="O5" s="79"/>
      <c r="P5" s="80" t="s">
        <v>51</v>
      </c>
    </row>
    <row r="6" spans="1:16" s="80" customFormat="1" ht="14.25" customHeight="1">
      <c r="A6" s="81"/>
      <c r="B6" s="82"/>
      <c r="C6" s="83" t="s">
        <v>97</v>
      </c>
      <c r="D6" s="84" t="s">
        <v>98</v>
      </c>
      <c r="E6" s="84" t="s">
        <v>99</v>
      </c>
      <c r="F6" s="84" t="s">
        <v>100</v>
      </c>
      <c r="G6" s="84" t="s">
        <v>101</v>
      </c>
      <c r="H6" s="84"/>
      <c r="I6" s="84" t="s">
        <v>97</v>
      </c>
      <c r="J6" s="221" t="s">
        <v>98</v>
      </c>
      <c r="K6" s="221" t="s">
        <v>99</v>
      </c>
      <c r="L6" s="221" t="s">
        <v>100</v>
      </c>
      <c r="M6" s="84" t="s">
        <v>101</v>
      </c>
      <c r="N6" s="85"/>
      <c r="O6" s="86"/>
      <c r="P6" s="87" t="s">
        <v>52</v>
      </c>
    </row>
    <row r="7" spans="1:15" s="93" customFormat="1" ht="9">
      <c r="A7" s="88"/>
      <c r="B7" s="89"/>
      <c r="C7" s="222" t="s">
        <v>102</v>
      </c>
      <c r="D7" s="90" t="s">
        <v>102</v>
      </c>
      <c r="E7" s="90" t="s">
        <v>102</v>
      </c>
      <c r="F7" s="90" t="s">
        <v>102</v>
      </c>
      <c r="G7" s="90" t="s">
        <v>102</v>
      </c>
      <c r="H7" s="84"/>
      <c r="I7" s="90" t="s">
        <v>103</v>
      </c>
      <c r="J7" s="90" t="s">
        <v>103</v>
      </c>
      <c r="K7" s="90" t="s">
        <v>103</v>
      </c>
      <c r="L7" s="90" t="s">
        <v>103</v>
      </c>
      <c r="M7" s="90" t="s">
        <v>103</v>
      </c>
      <c r="N7" s="91"/>
      <c r="O7" s="92"/>
    </row>
    <row r="8" spans="1:17" s="80" customFormat="1" ht="12.75" customHeight="1">
      <c r="A8" s="94" t="s">
        <v>2</v>
      </c>
      <c r="B8" s="94" t="s">
        <v>24</v>
      </c>
      <c r="C8" s="95">
        <v>977</v>
      </c>
      <c r="D8" s="96">
        <v>956</v>
      </c>
      <c r="E8" s="96">
        <v>942</v>
      </c>
      <c r="F8" s="96">
        <v>920</v>
      </c>
      <c r="G8" s="96">
        <v>949</v>
      </c>
      <c r="H8" s="96"/>
      <c r="I8" s="96">
        <v>903</v>
      </c>
      <c r="J8" s="96">
        <v>919</v>
      </c>
      <c r="K8" s="96">
        <v>931</v>
      </c>
      <c r="L8" s="96">
        <v>930</v>
      </c>
      <c r="M8" s="96">
        <v>921</v>
      </c>
      <c r="N8" s="97"/>
      <c r="O8" s="98"/>
      <c r="P8" s="99">
        <f aca="true" t="shared" si="0" ref="P8:P13">SUM(I8:L8)</f>
        <v>3683</v>
      </c>
      <c r="Q8" s="100"/>
    </row>
    <row r="9" spans="1:17" s="80" customFormat="1" ht="12.75" customHeight="1">
      <c r="A9" s="94" t="s">
        <v>3</v>
      </c>
      <c r="B9" s="94" t="s">
        <v>25</v>
      </c>
      <c r="C9" s="101">
        <v>919</v>
      </c>
      <c r="D9" s="102">
        <v>935</v>
      </c>
      <c r="E9" s="102">
        <v>850</v>
      </c>
      <c r="F9" s="102">
        <v>772</v>
      </c>
      <c r="G9" s="102">
        <v>869</v>
      </c>
      <c r="H9" s="103"/>
      <c r="I9" s="103">
        <v>844</v>
      </c>
      <c r="J9" s="103">
        <v>803</v>
      </c>
      <c r="K9" s="103">
        <v>823</v>
      </c>
      <c r="L9" s="103">
        <v>784</v>
      </c>
      <c r="M9" s="102">
        <v>814</v>
      </c>
      <c r="N9" s="97"/>
      <c r="O9" s="98"/>
      <c r="P9" s="99">
        <f t="shared" si="0"/>
        <v>3254</v>
      </c>
      <c r="Q9" s="100"/>
    </row>
    <row r="10" spans="1:17" s="80" customFormat="1" ht="23.25" customHeight="1">
      <c r="A10" s="94" t="s">
        <v>4</v>
      </c>
      <c r="B10" s="104" t="s">
        <v>26</v>
      </c>
      <c r="C10" s="101">
        <v>2</v>
      </c>
      <c r="D10" s="102">
        <v>13</v>
      </c>
      <c r="E10" s="102">
        <v>38</v>
      </c>
      <c r="F10" s="102">
        <v>5</v>
      </c>
      <c r="G10" s="102">
        <v>15</v>
      </c>
      <c r="H10" s="103"/>
      <c r="I10" s="103">
        <v>-21</v>
      </c>
      <c r="J10" s="103">
        <v>0</v>
      </c>
      <c r="K10" s="103">
        <v>4</v>
      </c>
      <c r="L10" s="103">
        <v>4</v>
      </c>
      <c r="M10" s="102">
        <v>-3</v>
      </c>
      <c r="N10" s="97"/>
      <c r="O10" s="98"/>
      <c r="P10" s="99">
        <f t="shared" si="0"/>
        <v>-13</v>
      </c>
      <c r="Q10" s="100" t="s">
        <v>54</v>
      </c>
    </row>
    <row r="11" spans="1:17" s="80" customFormat="1" ht="22.5" customHeight="1">
      <c r="A11" s="94" t="s">
        <v>5</v>
      </c>
      <c r="B11" s="104" t="s">
        <v>27</v>
      </c>
      <c r="C11" s="101">
        <v>102</v>
      </c>
      <c r="D11" s="102">
        <v>207</v>
      </c>
      <c r="E11" s="102">
        <v>166</v>
      </c>
      <c r="F11" s="102">
        <v>51</v>
      </c>
      <c r="G11" s="102">
        <v>132</v>
      </c>
      <c r="H11" s="103"/>
      <c r="I11" s="103">
        <v>43</v>
      </c>
      <c r="J11" s="103">
        <v>28</v>
      </c>
      <c r="K11" s="103">
        <v>120</v>
      </c>
      <c r="L11" s="103">
        <v>73</v>
      </c>
      <c r="M11" s="102">
        <v>66</v>
      </c>
      <c r="N11" s="97"/>
      <c r="O11" s="98"/>
      <c r="P11" s="99">
        <f t="shared" si="0"/>
        <v>264</v>
      </c>
      <c r="Q11" s="100"/>
    </row>
    <row r="12" spans="1:17" s="80" customFormat="1" ht="12.75" customHeight="1">
      <c r="A12" s="94" t="s">
        <v>6</v>
      </c>
      <c r="B12" s="94" t="s">
        <v>28</v>
      </c>
      <c r="C12" s="101">
        <v>28</v>
      </c>
      <c r="D12" s="102">
        <v>11</v>
      </c>
      <c r="E12" s="102">
        <v>65</v>
      </c>
      <c r="F12" s="102">
        <v>12</v>
      </c>
      <c r="G12" s="102">
        <v>29</v>
      </c>
      <c r="H12" s="102"/>
      <c r="I12" s="102">
        <v>27</v>
      </c>
      <c r="J12" s="102">
        <v>16</v>
      </c>
      <c r="K12" s="102">
        <v>24</v>
      </c>
      <c r="L12" s="102">
        <v>15</v>
      </c>
      <c r="M12" s="102">
        <v>21</v>
      </c>
      <c r="N12" s="97"/>
      <c r="O12" s="98"/>
      <c r="P12" s="99">
        <f t="shared" si="0"/>
        <v>82</v>
      </c>
      <c r="Q12" s="100"/>
    </row>
    <row r="13" spans="1:17" s="80" customFormat="1" ht="12.75" customHeight="1">
      <c r="A13" s="94" t="s">
        <v>7</v>
      </c>
      <c r="B13" s="94" t="s">
        <v>29</v>
      </c>
      <c r="C13" s="105">
        <v>129</v>
      </c>
      <c r="D13" s="106">
        <v>120</v>
      </c>
      <c r="E13" s="106">
        <v>118</v>
      </c>
      <c r="F13" s="106">
        <v>64</v>
      </c>
      <c r="G13" s="106">
        <v>108</v>
      </c>
      <c r="H13" s="103"/>
      <c r="I13" s="103">
        <v>85</v>
      </c>
      <c r="J13" s="103">
        <v>80</v>
      </c>
      <c r="K13" s="103">
        <v>65</v>
      </c>
      <c r="L13" s="103">
        <v>99</v>
      </c>
      <c r="M13" s="106">
        <v>82</v>
      </c>
      <c r="N13" s="97"/>
      <c r="O13" s="98"/>
      <c r="P13" s="107">
        <f t="shared" si="0"/>
        <v>329</v>
      </c>
      <c r="Q13" s="100"/>
    </row>
    <row r="14" spans="1:17" s="117" customFormat="1" ht="15.75" customHeight="1">
      <c r="A14" s="108" t="s">
        <v>10</v>
      </c>
      <c r="B14" s="109" t="s">
        <v>30</v>
      </c>
      <c r="C14" s="110">
        <v>2157</v>
      </c>
      <c r="D14" s="111">
        <v>2242</v>
      </c>
      <c r="E14" s="111">
        <v>2179</v>
      </c>
      <c r="F14" s="111">
        <v>1824</v>
      </c>
      <c r="G14" s="111">
        <v>2102</v>
      </c>
      <c r="H14" s="112"/>
      <c r="I14" s="112">
        <v>1881</v>
      </c>
      <c r="J14" s="112">
        <v>1846</v>
      </c>
      <c r="K14" s="112">
        <v>1967</v>
      </c>
      <c r="L14" s="112">
        <v>1905</v>
      </c>
      <c r="M14" s="113">
        <v>1901</v>
      </c>
      <c r="N14" s="114"/>
      <c r="O14" s="98"/>
      <c r="P14" s="115">
        <f>+P8+P9+P10+P11+P12+P13</f>
        <v>7599</v>
      </c>
      <c r="Q14" s="116"/>
    </row>
    <row r="15" spans="1:17" s="80" customFormat="1" ht="12.75" customHeight="1">
      <c r="A15" s="94" t="s">
        <v>8</v>
      </c>
      <c r="B15" s="94" t="s">
        <v>31</v>
      </c>
      <c r="C15" s="101">
        <v>-132</v>
      </c>
      <c r="D15" s="102">
        <v>-128</v>
      </c>
      <c r="E15" s="103">
        <v>-142</v>
      </c>
      <c r="F15" s="103">
        <v>-87</v>
      </c>
      <c r="G15" s="103">
        <v>-122</v>
      </c>
      <c r="H15" s="103"/>
      <c r="I15" s="103">
        <v>-153</v>
      </c>
      <c r="J15" s="103">
        <v>-82</v>
      </c>
      <c r="K15" s="103">
        <v>-155</v>
      </c>
      <c r="L15" s="103">
        <v>-149</v>
      </c>
      <c r="M15" s="96">
        <v>-135</v>
      </c>
      <c r="N15" s="97"/>
      <c r="O15" s="98"/>
      <c r="P15" s="99">
        <f>SUM(I15:L15)</f>
        <v>-539</v>
      </c>
      <c r="Q15" s="100"/>
    </row>
    <row r="16" spans="1:17" s="80" customFormat="1" ht="22.5" customHeight="1">
      <c r="A16" s="94" t="s">
        <v>9</v>
      </c>
      <c r="B16" s="94" t="s">
        <v>32</v>
      </c>
      <c r="C16" s="101">
        <v>3</v>
      </c>
      <c r="D16" s="102">
        <v>-1</v>
      </c>
      <c r="E16" s="106">
        <v>-2</v>
      </c>
      <c r="F16" s="106">
        <v>-1</v>
      </c>
      <c r="G16" s="106">
        <v>0</v>
      </c>
      <c r="H16" s="106"/>
      <c r="I16" s="106">
        <v>50</v>
      </c>
      <c r="J16" s="106">
        <v>0</v>
      </c>
      <c r="K16" s="106">
        <v>-32</v>
      </c>
      <c r="L16" s="106">
        <v>-80</v>
      </c>
      <c r="M16" s="106">
        <v>-16</v>
      </c>
      <c r="N16" s="97"/>
      <c r="O16" s="98"/>
      <c r="P16" s="99">
        <f>SUM(I16:L16)</f>
        <v>-62</v>
      </c>
      <c r="Q16" s="100"/>
    </row>
    <row r="17" spans="1:17" s="121" customFormat="1" ht="15.75" customHeight="1">
      <c r="A17" s="108" t="s">
        <v>10</v>
      </c>
      <c r="B17" s="109" t="s">
        <v>33</v>
      </c>
      <c r="C17" s="118">
        <v>2028</v>
      </c>
      <c r="D17" s="112">
        <v>2113</v>
      </c>
      <c r="E17" s="112">
        <v>2035</v>
      </c>
      <c r="F17" s="112">
        <v>1736</v>
      </c>
      <c r="G17" s="112">
        <v>1980</v>
      </c>
      <c r="H17" s="112"/>
      <c r="I17" s="112">
        <v>1778</v>
      </c>
      <c r="J17" s="112">
        <v>1764</v>
      </c>
      <c r="K17" s="112">
        <v>1780</v>
      </c>
      <c r="L17" s="112">
        <v>1676</v>
      </c>
      <c r="M17" s="112">
        <v>1750</v>
      </c>
      <c r="N17" s="119"/>
      <c r="O17" s="98"/>
      <c r="P17" s="115">
        <f>+P14+P15+P16</f>
        <v>6998</v>
      </c>
      <c r="Q17" s="120"/>
    </row>
    <row r="18" spans="1:17" s="80" customFormat="1" ht="12.75" customHeight="1">
      <c r="A18" s="94" t="s">
        <v>11</v>
      </c>
      <c r="B18" s="94" t="s">
        <v>34</v>
      </c>
      <c r="C18" s="122">
        <v>-772</v>
      </c>
      <c r="D18" s="103">
        <v>-698</v>
      </c>
      <c r="E18" s="103">
        <v>-672</v>
      </c>
      <c r="F18" s="103">
        <v>-697</v>
      </c>
      <c r="G18" s="103">
        <v>-710</v>
      </c>
      <c r="H18" s="103"/>
      <c r="I18" s="103">
        <v>-744</v>
      </c>
      <c r="J18" s="103">
        <v>-696</v>
      </c>
      <c r="K18" s="103">
        <v>-703</v>
      </c>
      <c r="L18" s="103">
        <v>-698</v>
      </c>
      <c r="M18" s="102">
        <v>-710</v>
      </c>
      <c r="N18" s="97"/>
      <c r="O18" s="98"/>
      <c r="P18" s="99">
        <f>SUM(I18:L18)</f>
        <v>-2841</v>
      </c>
      <c r="Q18" s="100"/>
    </row>
    <row r="19" spans="1:17" s="80" customFormat="1" ht="12.75" customHeight="1">
      <c r="A19" s="94" t="s">
        <v>12</v>
      </c>
      <c r="B19" s="94" t="s">
        <v>35</v>
      </c>
      <c r="C19" s="122">
        <v>-435</v>
      </c>
      <c r="D19" s="103">
        <v>-354</v>
      </c>
      <c r="E19" s="103">
        <v>-369</v>
      </c>
      <c r="F19" s="103">
        <v>-356</v>
      </c>
      <c r="G19" s="103">
        <v>-379</v>
      </c>
      <c r="H19" s="103"/>
      <c r="I19" s="103">
        <v>-413</v>
      </c>
      <c r="J19" s="103">
        <v>-369</v>
      </c>
      <c r="K19" s="103">
        <v>-386</v>
      </c>
      <c r="L19" s="103">
        <v>-357</v>
      </c>
      <c r="M19" s="102">
        <v>-380</v>
      </c>
      <c r="N19" s="97"/>
      <c r="O19" s="98"/>
      <c r="P19" s="99">
        <f>SUM(I19:L19)</f>
        <v>-1525</v>
      </c>
      <c r="Q19" s="100"/>
    </row>
    <row r="20" spans="1:17" s="80" customFormat="1" ht="22.5" customHeight="1">
      <c r="A20" s="94" t="s">
        <v>13</v>
      </c>
      <c r="B20" s="104" t="s">
        <v>36</v>
      </c>
      <c r="C20" s="105">
        <v>-130</v>
      </c>
      <c r="D20" s="106">
        <v>-105</v>
      </c>
      <c r="E20" s="106">
        <v>-104</v>
      </c>
      <c r="F20" s="106">
        <v>-98</v>
      </c>
      <c r="G20" s="106">
        <v>-109</v>
      </c>
      <c r="H20" s="106"/>
      <c r="I20" s="106">
        <v>-136</v>
      </c>
      <c r="J20" s="106">
        <v>-108</v>
      </c>
      <c r="K20" s="106">
        <v>-108</v>
      </c>
      <c r="L20" s="106">
        <v>-98</v>
      </c>
      <c r="M20" s="102">
        <v>-113</v>
      </c>
      <c r="N20" s="97"/>
      <c r="O20" s="98"/>
      <c r="P20" s="107">
        <f>SUM(I20:L20)</f>
        <v>-450</v>
      </c>
      <c r="Q20" s="100"/>
    </row>
    <row r="21" spans="1:17" s="80" customFormat="1" ht="12.75" customHeight="1">
      <c r="A21" s="94" t="s">
        <v>10</v>
      </c>
      <c r="B21" s="94" t="s">
        <v>37</v>
      </c>
      <c r="C21" s="101">
        <v>-1337</v>
      </c>
      <c r="D21" s="102">
        <v>-1157</v>
      </c>
      <c r="E21" s="102">
        <v>-1145</v>
      </c>
      <c r="F21" s="102">
        <v>-1151</v>
      </c>
      <c r="G21" s="102">
        <v>-1198</v>
      </c>
      <c r="H21" s="103"/>
      <c r="I21" s="103">
        <v>-1293</v>
      </c>
      <c r="J21" s="103">
        <v>-1173</v>
      </c>
      <c r="K21" s="103">
        <v>-1197</v>
      </c>
      <c r="L21" s="103">
        <v>-1153</v>
      </c>
      <c r="M21" s="96">
        <v>-1203</v>
      </c>
      <c r="N21" s="97"/>
      <c r="O21" s="98"/>
      <c r="P21" s="123">
        <f>+P18+P19+P20</f>
        <v>-4816</v>
      </c>
      <c r="Q21" s="100"/>
    </row>
    <row r="22" spans="1:17" s="80" customFormat="1" ht="12.75" customHeight="1">
      <c r="A22" s="94" t="s">
        <v>14</v>
      </c>
      <c r="B22" s="94" t="s">
        <v>38</v>
      </c>
      <c r="C22" s="122">
        <v>23</v>
      </c>
      <c r="D22" s="103">
        <v>8</v>
      </c>
      <c r="E22" s="103">
        <v>32</v>
      </c>
      <c r="F22" s="103">
        <v>11</v>
      </c>
      <c r="G22" s="103">
        <v>19</v>
      </c>
      <c r="H22" s="103"/>
      <c r="I22" s="103">
        <v>31</v>
      </c>
      <c r="J22" s="103">
        <v>-4</v>
      </c>
      <c r="K22" s="103">
        <v>11</v>
      </c>
      <c r="L22" s="103">
        <v>3</v>
      </c>
      <c r="M22" s="102">
        <v>10</v>
      </c>
      <c r="N22" s="97"/>
      <c r="O22" s="98"/>
      <c r="P22" s="99">
        <f>SUM(I22:L22)</f>
        <v>41</v>
      </c>
      <c r="Q22" s="100"/>
    </row>
    <row r="23" spans="1:17" s="80" customFormat="1" ht="12.75" customHeight="1">
      <c r="A23" s="94" t="s">
        <v>15</v>
      </c>
      <c r="B23" s="94" t="s">
        <v>39</v>
      </c>
      <c r="C23" s="122">
        <v>-46</v>
      </c>
      <c r="D23" s="103">
        <v>-1</v>
      </c>
      <c r="E23" s="103">
        <v>0</v>
      </c>
      <c r="F23" s="103">
        <v>0</v>
      </c>
      <c r="G23" s="103">
        <v>-12</v>
      </c>
      <c r="H23" s="103"/>
      <c r="I23" s="103">
        <v>-58</v>
      </c>
      <c r="J23" s="103">
        <v>0</v>
      </c>
      <c r="K23" s="103">
        <v>0</v>
      </c>
      <c r="L23" s="103">
        <v>0</v>
      </c>
      <c r="M23" s="102">
        <v>-15</v>
      </c>
      <c r="N23" s="97"/>
      <c r="O23" s="98"/>
      <c r="P23" s="99">
        <f>SUM(I23:L23)</f>
        <v>-58</v>
      </c>
      <c r="Q23" s="100"/>
    </row>
    <row r="24" spans="1:17" s="80" customFormat="1" ht="12.75" customHeight="1">
      <c r="A24" s="94" t="s">
        <v>16</v>
      </c>
      <c r="B24" s="94" t="s">
        <v>40</v>
      </c>
      <c r="C24" s="122">
        <v>4</v>
      </c>
      <c r="D24" s="103">
        <v>0</v>
      </c>
      <c r="E24" s="103">
        <v>13</v>
      </c>
      <c r="F24" s="103">
        <v>0</v>
      </c>
      <c r="G24" s="103">
        <v>4</v>
      </c>
      <c r="H24" s="103"/>
      <c r="I24" s="103">
        <v>0</v>
      </c>
      <c r="J24" s="103">
        <v>3</v>
      </c>
      <c r="K24" s="103">
        <v>0</v>
      </c>
      <c r="L24" s="103">
        <v>0</v>
      </c>
      <c r="M24" s="102">
        <v>1</v>
      </c>
      <c r="N24" s="97"/>
      <c r="O24" s="98"/>
      <c r="P24" s="99">
        <f>SUM(I24:L24)</f>
        <v>3</v>
      </c>
      <c r="Q24" s="100"/>
    </row>
    <row r="25" spans="1:17" s="80" customFormat="1" ht="12.75" customHeight="1">
      <c r="A25" s="94" t="s">
        <v>17</v>
      </c>
      <c r="B25" s="94" t="s">
        <v>41</v>
      </c>
      <c r="C25" s="122">
        <v>-10</v>
      </c>
      <c r="D25" s="103">
        <v>-23</v>
      </c>
      <c r="E25" s="106">
        <v>-75</v>
      </c>
      <c r="F25" s="106">
        <v>-35</v>
      </c>
      <c r="G25" s="106">
        <v>-36</v>
      </c>
      <c r="H25" s="103"/>
      <c r="I25" s="103">
        <v>-104</v>
      </c>
      <c r="J25" s="103">
        <v>-27</v>
      </c>
      <c r="K25" s="103">
        <v>-42</v>
      </c>
      <c r="L25" s="103">
        <v>-24</v>
      </c>
      <c r="M25" s="106">
        <v>-49</v>
      </c>
      <c r="N25" s="97"/>
      <c r="O25" s="98"/>
      <c r="P25" s="99">
        <f>SUM(I25:L25)</f>
        <v>-197</v>
      </c>
      <c r="Q25" s="100"/>
    </row>
    <row r="26" spans="1:17" s="117" customFormat="1" ht="15.75" customHeight="1">
      <c r="A26" s="108" t="s">
        <v>10</v>
      </c>
      <c r="B26" s="109" t="s">
        <v>42</v>
      </c>
      <c r="C26" s="118">
        <v>662</v>
      </c>
      <c r="D26" s="112">
        <v>940</v>
      </c>
      <c r="E26" s="112">
        <v>860</v>
      </c>
      <c r="F26" s="112">
        <v>561</v>
      </c>
      <c r="G26" s="112">
        <v>757</v>
      </c>
      <c r="H26" s="112"/>
      <c r="I26" s="112">
        <v>354</v>
      </c>
      <c r="J26" s="112">
        <v>563</v>
      </c>
      <c r="K26" s="112">
        <v>552</v>
      </c>
      <c r="L26" s="112">
        <v>502</v>
      </c>
      <c r="M26" s="112">
        <v>494</v>
      </c>
      <c r="N26" s="114"/>
      <c r="O26" s="98"/>
      <c r="P26" s="115">
        <f>+P17+P21+P22+P23+P24+P25</f>
        <v>1971</v>
      </c>
      <c r="Q26" s="116"/>
    </row>
    <row r="27" spans="1:17" s="80" customFormat="1" ht="12.75" customHeight="1">
      <c r="A27" s="94" t="s">
        <v>18</v>
      </c>
      <c r="B27" s="94" t="s">
        <v>43</v>
      </c>
      <c r="C27" s="122">
        <v>-146</v>
      </c>
      <c r="D27" s="103">
        <v>-297</v>
      </c>
      <c r="E27" s="103">
        <v>-280</v>
      </c>
      <c r="F27" s="103">
        <v>-225</v>
      </c>
      <c r="G27" s="103">
        <v>-237</v>
      </c>
      <c r="H27" s="102"/>
      <c r="I27" s="103">
        <v>-85</v>
      </c>
      <c r="J27" s="102">
        <v>-215</v>
      </c>
      <c r="K27" s="102">
        <v>-226</v>
      </c>
      <c r="L27" s="102">
        <v>-217</v>
      </c>
      <c r="M27" s="102">
        <v>-186</v>
      </c>
      <c r="N27" s="97"/>
      <c r="O27" s="98"/>
      <c r="P27" s="99">
        <f>SUM(I27:L27)</f>
        <v>-743</v>
      </c>
      <c r="Q27" s="100"/>
    </row>
    <row r="28" spans="1:17" s="80" customFormat="1" ht="22.5" customHeight="1">
      <c r="A28" s="94" t="s">
        <v>19</v>
      </c>
      <c r="B28" s="104" t="s">
        <v>44</v>
      </c>
      <c r="C28" s="122">
        <v>-33</v>
      </c>
      <c r="D28" s="103">
        <v>-7</v>
      </c>
      <c r="E28" s="103">
        <v>-6</v>
      </c>
      <c r="F28" s="103">
        <v>11</v>
      </c>
      <c r="G28" s="103">
        <v>-9</v>
      </c>
      <c r="H28" s="103"/>
      <c r="I28" s="103">
        <v>33</v>
      </c>
      <c r="J28" s="103">
        <v>-4</v>
      </c>
      <c r="K28" s="103">
        <v>-4</v>
      </c>
      <c r="L28" s="103">
        <v>51</v>
      </c>
      <c r="M28" s="102">
        <v>19</v>
      </c>
      <c r="N28" s="97"/>
      <c r="O28" s="98"/>
      <c r="P28" s="99">
        <f>SUM(I28:L28)</f>
        <v>76</v>
      </c>
      <c r="Q28" s="100"/>
    </row>
    <row r="29" spans="1:17" s="80" customFormat="1" ht="12.75" customHeight="1">
      <c r="A29" s="94" t="s">
        <v>20</v>
      </c>
      <c r="B29" s="124" t="s">
        <v>45</v>
      </c>
      <c r="C29" s="122">
        <v>-9</v>
      </c>
      <c r="D29" s="103">
        <v>-21</v>
      </c>
      <c r="E29" s="106">
        <v>-13</v>
      </c>
      <c r="F29" s="106">
        <v>-14</v>
      </c>
      <c r="G29" s="106">
        <v>-14</v>
      </c>
      <c r="H29" s="106"/>
      <c r="I29" s="106">
        <v>-10</v>
      </c>
      <c r="J29" s="106">
        <v>-11</v>
      </c>
      <c r="K29" s="106">
        <v>-15</v>
      </c>
      <c r="L29" s="106">
        <v>-12</v>
      </c>
      <c r="M29" s="102">
        <v>-12</v>
      </c>
      <c r="N29" s="97"/>
      <c r="O29" s="98"/>
      <c r="P29" s="99">
        <f>SUM(I29:L29)</f>
        <v>-48</v>
      </c>
      <c r="Q29" s="100"/>
    </row>
    <row r="30" spans="1:17" s="117" customFormat="1" ht="15.75" customHeight="1" thickBot="1">
      <c r="A30" s="108" t="s">
        <v>10</v>
      </c>
      <c r="B30" s="109" t="s">
        <v>46</v>
      </c>
      <c r="C30" s="125">
        <v>474</v>
      </c>
      <c r="D30" s="126">
        <v>615</v>
      </c>
      <c r="E30" s="126">
        <v>561</v>
      </c>
      <c r="F30" s="126">
        <v>333</v>
      </c>
      <c r="G30" s="126">
        <v>497</v>
      </c>
      <c r="H30" s="126"/>
      <c r="I30" s="126">
        <v>292</v>
      </c>
      <c r="J30" s="126">
        <v>333</v>
      </c>
      <c r="K30" s="126">
        <v>307</v>
      </c>
      <c r="L30" s="126">
        <v>324</v>
      </c>
      <c r="M30" s="126">
        <v>315</v>
      </c>
      <c r="N30" s="114"/>
      <c r="O30" s="98"/>
      <c r="P30" s="127">
        <f>+P26+P27+P28+P29</f>
        <v>1256</v>
      </c>
      <c r="Q30" s="116"/>
    </row>
    <row r="31" spans="2:17" s="128" customFormat="1" ht="6" customHeight="1">
      <c r="B31" s="129"/>
      <c r="C31" s="130"/>
      <c r="D31" s="130"/>
      <c r="E31" s="130"/>
      <c r="F31" s="130"/>
      <c r="G31" s="130"/>
      <c r="H31" s="131"/>
      <c r="I31" s="131"/>
      <c r="J31" s="131"/>
      <c r="K31" s="131"/>
      <c r="L31" s="131"/>
      <c r="M31" s="130"/>
      <c r="N31" s="132"/>
      <c r="O31" s="133"/>
      <c r="P31" s="134"/>
      <c r="Q31" s="134"/>
    </row>
    <row r="32" spans="1:17" s="128" customFormat="1" ht="25.5" customHeight="1">
      <c r="A32" s="63" t="s">
        <v>93</v>
      </c>
      <c r="B32" s="63"/>
      <c r="C32" s="63"/>
      <c r="D32" s="63"/>
      <c r="E32" s="63"/>
      <c r="F32" s="63"/>
      <c r="G32" s="63"/>
      <c r="H32" s="63"/>
      <c r="I32" s="63"/>
      <c r="J32" s="63"/>
      <c r="K32" s="63"/>
      <c r="L32" s="63"/>
      <c r="M32" s="63"/>
      <c r="N32" s="132"/>
      <c r="O32" s="136"/>
      <c r="P32" s="134"/>
      <c r="Q32" s="134"/>
    </row>
    <row r="33" spans="1:17" s="128" customFormat="1" ht="12.75" customHeight="1">
      <c r="A33" s="141"/>
      <c r="B33" s="223"/>
      <c r="C33" s="130"/>
      <c r="D33" s="130"/>
      <c r="E33" s="224"/>
      <c r="F33" s="224"/>
      <c r="G33" s="224"/>
      <c r="H33" s="130"/>
      <c r="I33" s="130"/>
      <c r="J33" s="130"/>
      <c r="K33" s="130"/>
      <c r="L33" s="130"/>
      <c r="M33" s="130"/>
      <c r="N33" s="132"/>
      <c r="O33" s="133"/>
      <c r="P33" s="134"/>
      <c r="Q33" s="134"/>
    </row>
    <row r="34" spans="1:17" s="140" customFormat="1" ht="15.75" customHeight="1">
      <c r="A34" s="147"/>
      <c r="B34" s="225"/>
      <c r="C34" s="135"/>
      <c r="D34" s="135"/>
      <c r="E34" s="135"/>
      <c r="F34" s="135"/>
      <c r="G34" s="135"/>
      <c r="H34" s="135"/>
      <c r="I34" s="135"/>
      <c r="J34" s="135"/>
      <c r="K34" s="135"/>
      <c r="L34" s="135"/>
      <c r="M34" s="135"/>
      <c r="N34" s="137"/>
      <c r="O34" s="138"/>
      <c r="P34" s="139"/>
      <c r="Q34" s="139"/>
    </row>
    <row r="35" spans="1:17" s="80" customFormat="1" ht="15.75" customHeight="1">
      <c r="A35" s="142"/>
      <c r="B35" s="143"/>
      <c r="C35" s="97"/>
      <c r="D35" s="97"/>
      <c r="E35" s="97"/>
      <c r="F35" s="97"/>
      <c r="G35" s="97"/>
      <c r="H35" s="97"/>
      <c r="I35" s="97"/>
      <c r="J35" s="97"/>
      <c r="K35" s="97"/>
      <c r="L35" s="97"/>
      <c r="M35" s="97"/>
      <c r="N35" s="97"/>
      <c r="O35" s="98"/>
      <c r="P35" s="100"/>
      <c r="Q35" s="100"/>
    </row>
    <row r="36" spans="1:17" s="140" customFormat="1" ht="15.75" customHeight="1">
      <c r="A36" s="147"/>
      <c r="B36" s="148"/>
      <c r="C36" s="137"/>
      <c r="D36" s="137"/>
      <c r="E36" s="97"/>
      <c r="F36" s="97"/>
      <c r="G36" s="97"/>
      <c r="H36" s="137"/>
      <c r="I36" s="137"/>
      <c r="J36" s="137"/>
      <c r="K36" s="137"/>
      <c r="L36" s="137"/>
      <c r="M36" s="137"/>
      <c r="N36" s="137"/>
      <c r="O36" s="138"/>
      <c r="P36" s="139"/>
      <c r="Q36" s="139"/>
    </row>
    <row r="37" spans="1:17" s="80" customFormat="1" ht="15.75" customHeight="1">
      <c r="A37" s="142"/>
      <c r="B37" s="143"/>
      <c r="C37" s="97"/>
      <c r="D37" s="97"/>
      <c r="E37" s="97"/>
      <c r="F37" s="97"/>
      <c r="G37" s="97"/>
      <c r="H37" s="97"/>
      <c r="I37" s="97"/>
      <c r="J37" s="97"/>
      <c r="K37" s="97"/>
      <c r="L37" s="97"/>
      <c r="M37" s="97"/>
      <c r="N37" s="97"/>
      <c r="O37" s="98"/>
      <c r="P37" s="100"/>
      <c r="Q37" s="100"/>
    </row>
    <row r="38" spans="1:17" s="80" customFormat="1" ht="18" customHeight="1">
      <c r="A38" s="142"/>
      <c r="B38" s="143"/>
      <c r="C38" s="97"/>
      <c r="D38" s="97"/>
      <c r="E38" s="137"/>
      <c r="F38" s="137"/>
      <c r="G38" s="137"/>
      <c r="H38" s="97"/>
      <c r="I38" s="97"/>
      <c r="J38" s="97"/>
      <c r="K38" s="97"/>
      <c r="L38" s="144"/>
      <c r="M38" s="97"/>
      <c r="N38" s="97"/>
      <c r="O38" s="98"/>
      <c r="P38" s="100"/>
      <c r="Q38" s="100"/>
    </row>
    <row r="39" spans="1:17" s="80" customFormat="1" ht="15.75" customHeight="1">
      <c r="A39" s="142"/>
      <c r="B39" s="143"/>
      <c r="C39" s="97"/>
      <c r="D39" s="97"/>
      <c r="E39" s="145"/>
      <c r="F39" s="145"/>
      <c r="G39" s="146"/>
      <c r="H39" s="97"/>
      <c r="I39" s="97"/>
      <c r="J39" s="97"/>
      <c r="K39" s="97"/>
      <c r="L39" s="97"/>
      <c r="M39" s="97"/>
      <c r="N39" s="97"/>
      <c r="O39" s="98"/>
      <c r="P39" s="100"/>
      <c r="Q39" s="100"/>
    </row>
    <row r="40" spans="1:17" s="140" customFormat="1" ht="15.75" customHeight="1">
      <c r="A40" s="147"/>
      <c r="B40" s="148"/>
      <c r="C40" s="137"/>
      <c r="D40" s="137"/>
      <c r="E40" s="145"/>
      <c r="F40" s="145"/>
      <c r="G40" s="146"/>
      <c r="H40" s="137"/>
      <c r="I40" s="137"/>
      <c r="J40" s="137"/>
      <c r="K40" s="137"/>
      <c r="L40" s="137"/>
      <c r="M40" s="137"/>
      <c r="N40" s="137"/>
      <c r="O40" s="138"/>
      <c r="P40" s="139"/>
      <c r="Q40" s="139"/>
    </row>
    <row r="41" spans="2:17" s="80" customFormat="1" ht="9">
      <c r="B41" s="146"/>
      <c r="C41" s="149"/>
      <c r="D41" s="149"/>
      <c r="E41" s="150"/>
      <c r="F41" s="150"/>
      <c r="G41" s="151"/>
      <c r="H41" s="149"/>
      <c r="I41" s="145"/>
      <c r="J41" s="146"/>
      <c r="K41" s="149"/>
      <c r="L41" s="145"/>
      <c r="M41" s="145"/>
      <c r="N41" s="152"/>
      <c r="O41" s="153"/>
      <c r="P41" s="100"/>
      <c r="Q41" s="100"/>
    </row>
    <row r="42" spans="2:17" s="80" customFormat="1" ht="9">
      <c r="B42" s="146"/>
      <c r="C42" s="149"/>
      <c r="D42" s="149"/>
      <c r="E42" s="150"/>
      <c r="F42" s="150"/>
      <c r="G42" s="151"/>
      <c r="H42" s="149"/>
      <c r="I42" s="145"/>
      <c r="J42" s="146"/>
      <c r="K42" s="149"/>
      <c r="L42" s="145"/>
      <c r="M42" s="145"/>
      <c r="N42" s="152"/>
      <c r="O42" s="153"/>
      <c r="P42" s="100"/>
      <c r="Q42" s="100"/>
    </row>
    <row r="43" spans="2:17" ht="12">
      <c r="B43" s="151"/>
      <c r="C43" s="154"/>
      <c r="D43" s="154"/>
      <c r="E43" s="150"/>
      <c r="F43" s="150"/>
      <c r="G43" s="151"/>
      <c r="H43" s="154"/>
      <c r="I43" s="150"/>
      <c r="J43" s="151"/>
      <c r="K43" s="154"/>
      <c r="L43" s="150"/>
      <c r="M43" s="150"/>
      <c r="N43" s="155"/>
      <c r="O43" s="156"/>
      <c r="P43" s="157"/>
      <c r="Q43" s="157"/>
    </row>
    <row r="44" spans="2:17" ht="12">
      <c r="B44" s="151"/>
      <c r="C44" s="154"/>
      <c r="D44" s="154"/>
      <c r="E44" s="150"/>
      <c r="F44" s="150"/>
      <c r="G44" s="151"/>
      <c r="H44" s="154"/>
      <c r="I44" s="150"/>
      <c r="J44" s="151"/>
      <c r="K44" s="154"/>
      <c r="L44" s="150"/>
      <c r="M44" s="150"/>
      <c r="N44" s="155"/>
      <c r="O44" s="156"/>
      <c r="P44" s="157"/>
      <c r="Q44" s="157"/>
    </row>
    <row r="45" spans="2:17" ht="12">
      <c r="B45" s="151"/>
      <c r="C45" s="154"/>
      <c r="D45" s="154"/>
      <c r="E45" s="150"/>
      <c r="F45" s="150"/>
      <c r="G45" s="151"/>
      <c r="H45" s="154"/>
      <c r="I45" s="150"/>
      <c r="J45" s="151"/>
      <c r="K45" s="154"/>
      <c r="L45" s="150"/>
      <c r="M45" s="150"/>
      <c r="N45" s="155"/>
      <c r="O45" s="156"/>
      <c r="P45" s="157"/>
      <c r="Q45" s="157"/>
    </row>
    <row r="46" spans="2:17" ht="12">
      <c r="B46" s="151"/>
      <c r="C46" s="154"/>
      <c r="D46" s="154"/>
      <c r="E46" s="150"/>
      <c r="F46" s="150"/>
      <c r="G46" s="151"/>
      <c r="H46" s="154"/>
      <c r="I46" s="150"/>
      <c r="J46" s="151"/>
      <c r="K46" s="154"/>
      <c r="L46" s="150"/>
      <c r="M46" s="150"/>
      <c r="N46" s="155"/>
      <c r="O46" s="156"/>
      <c r="P46" s="157"/>
      <c r="Q46" s="157"/>
    </row>
    <row r="47" spans="2:17" ht="12">
      <c r="B47" s="151"/>
      <c r="C47" s="154"/>
      <c r="D47" s="154"/>
      <c r="E47" s="150"/>
      <c r="F47" s="150"/>
      <c r="G47" s="151"/>
      <c r="H47" s="154"/>
      <c r="I47" s="150"/>
      <c r="J47" s="151"/>
      <c r="K47" s="154"/>
      <c r="L47" s="150"/>
      <c r="M47" s="150"/>
      <c r="N47" s="155"/>
      <c r="O47" s="156"/>
      <c r="P47" s="157"/>
      <c r="Q47" s="157"/>
    </row>
    <row r="48" spans="2:17" ht="12">
      <c r="B48" s="151"/>
      <c r="C48" s="154"/>
      <c r="D48" s="154"/>
      <c r="E48" s="150"/>
      <c r="F48" s="150"/>
      <c r="G48" s="151"/>
      <c r="H48" s="154"/>
      <c r="I48" s="150"/>
      <c r="J48" s="151"/>
      <c r="K48" s="154"/>
      <c r="L48" s="150"/>
      <c r="M48" s="150"/>
      <c r="N48" s="155"/>
      <c r="O48" s="156"/>
      <c r="P48" s="157"/>
      <c r="Q48" s="157"/>
    </row>
    <row r="49" spans="2:17" ht="12">
      <c r="B49" s="151"/>
      <c r="C49" s="154"/>
      <c r="D49" s="154"/>
      <c r="E49" s="150"/>
      <c r="F49" s="150"/>
      <c r="G49" s="151"/>
      <c r="H49" s="154"/>
      <c r="I49" s="150"/>
      <c r="J49" s="151"/>
      <c r="K49" s="154"/>
      <c r="L49" s="150"/>
      <c r="M49" s="150"/>
      <c r="N49" s="155"/>
      <c r="O49" s="156"/>
      <c r="P49" s="157"/>
      <c r="Q49" s="157"/>
    </row>
    <row r="50" spans="2:17" ht="12">
      <c r="B50" s="151"/>
      <c r="C50" s="154"/>
      <c r="D50" s="154"/>
      <c r="E50" s="150"/>
      <c r="F50" s="150"/>
      <c r="G50" s="151"/>
      <c r="H50" s="154"/>
      <c r="I50" s="150"/>
      <c r="J50" s="151"/>
      <c r="K50" s="154"/>
      <c r="L50" s="150"/>
      <c r="M50" s="150"/>
      <c r="N50" s="155"/>
      <c r="O50" s="156"/>
      <c r="P50" s="157"/>
      <c r="Q50" s="157"/>
    </row>
    <row r="51" spans="2:17" ht="12">
      <c r="B51" s="151"/>
      <c r="C51" s="154"/>
      <c r="D51" s="154"/>
      <c r="E51" s="150"/>
      <c r="F51" s="150"/>
      <c r="G51" s="151"/>
      <c r="H51" s="154"/>
      <c r="I51" s="150"/>
      <c r="J51" s="151"/>
      <c r="K51" s="154"/>
      <c r="L51" s="150"/>
      <c r="M51" s="150"/>
      <c r="N51" s="155"/>
      <c r="O51" s="156"/>
      <c r="P51" s="157"/>
      <c r="Q51" s="157"/>
    </row>
    <row r="52" spans="2:17" ht="12">
      <c r="B52" s="151"/>
      <c r="C52" s="154"/>
      <c r="D52" s="154"/>
      <c r="E52" s="150"/>
      <c r="F52" s="150"/>
      <c r="G52" s="151"/>
      <c r="H52" s="154"/>
      <c r="I52" s="150"/>
      <c r="J52" s="151"/>
      <c r="K52" s="154"/>
      <c r="L52" s="150"/>
      <c r="M52" s="150"/>
      <c r="N52" s="155"/>
      <c r="O52" s="156"/>
      <c r="P52" s="157"/>
      <c r="Q52" s="157"/>
    </row>
    <row r="53" spans="2:17" ht="12">
      <c r="B53" s="151"/>
      <c r="C53" s="154"/>
      <c r="D53" s="154"/>
      <c r="E53" s="150"/>
      <c r="F53" s="150"/>
      <c r="G53" s="151"/>
      <c r="H53" s="154"/>
      <c r="I53" s="150"/>
      <c r="J53" s="151"/>
      <c r="K53" s="154"/>
      <c r="L53" s="150"/>
      <c r="M53" s="150"/>
      <c r="N53" s="155"/>
      <c r="O53" s="156"/>
      <c r="P53" s="157"/>
      <c r="Q53" s="157"/>
    </row>
    <row r="54" spans="2:17" ht="12">
      <c r="B54" s="151"/>
      <c r="C54" s="154"/>
      <c r="D54" s="154"/>
      <c r="E54" s="150"/>
      <c r="F54" s="150"/>
      <c r="G54" s="151"/>
      <c r="H54" s="154"/>
      <c r="I54" s="150"/>
      <c r="J54" s="151"/>
      <c r="K54" s="154"/>
      <c r="L54" s="150"/>
      <c r="M54" s="150"/>
      <c r="N54" s="155"/>
      <c r="O54" s="156"/>
      <c r="P54" s="157"/>
      <c r="Q54" s="157"/>
    </row>
    <row r="55" spans="2:17" ht="12">
      <c r="B55" s="151"/>
      <c r="C55" s="154"/>
      <c r="D55" s="154"/>
      <c r="E55" s="150"/>
      <c r="F55" s="150"/>
      <c r="G55" s="151"/>
      <c r="H55" s="154"/>
      <c r="I55" s="150"/>
      <c r="J55" s="151"/>
      <c r="K55" s="154"/>
      <c r="L55" s="150"/>
      <c r="M55" s="150"/>
      <c r="N55" s="155"/>
      <c r="O55" s="156"/>
      <c r="P55" s="157"/>
      <c r="Q55" s="157"/>
    </row>
    <row r="56" spans="2:17" ht="12">
      <c r="B56" s="151"/>
      <c r="C56" s="154"/>
      <c r="D56" s="154"/>
      <c r="E56" s="150"/>
      <c r="F56" s="150"/>
      <c r="G56" s="151"/>
      <c r="H56" s="154"/>
      <c r="I56" s="150"/>
      <c r="J56" s="151"/>
      <c r="K56" s="154"/>
      <c r="L56" s="150"/>
      <c r="M56" s="150"/>
      <c r="N56" s="155"/>
      <c r="O56" s="156"/>
      <c r="P56" s="157"/>
      <c r="Q56" s="157"/>
    </row>
    <row r="57" spans="2:17" ht="12">
      <c r="B57" s="151"/>
      <c r="C57" s="154"/>
      <c r="D57" s="154"/>
      <c r="G57" s="151"/>
      <c r="H57" s="154"/>
      <c r="I57" s="150"/>
      <c r="J57" s="151"/>
      <c r="K57" s="154"/>
      <c r="L57" s="150"/>
      <c r="M57" s="150"/>
      <c r="N57" s="155"/>
      <c r="O57" s="156"/>
      <c r="P57" s="157"/>
      <c r="Q57" s="157"/>
    </row>
    <row r="58" spans="2:17" ht="12">
      <c r="B58" s="151"/>
      <c r="C58" s="154"/>
      <c r="D58" s="154"/>
      <c r="G58" s="151"/>
      <c r="H58" s="154"/>
      <c r="I58" s="150"/>
      <c r="J58" s="151"/>
      <c r="K58" s="154"/>
      <c r="L58" s="150"/>
      <c r="M58" s="150"/>
      <c r="N58" s="155"/>
      <c r="O58" s="156"/>
      <c r="P58" s="157"/>
      <c r="Q58" s="157"/>
    </row>
    <row r="59" spans="7:17" ht="12">
      <c r="G59" s="151"/>
      <c r="H59" s="154"/>
      <c r="I59" s="150"/>
      <c r="J59" s="151"/>
      <c r="K59" s="154"/>
      <c r="L59" s="150"/>
      <c r="M59" s="150"/>
      <c r="N59" s="155"/>
      <c r="O59" s="156"/>
      <c r="P59" s="157"/>
      <c r="Q59" s="157"/>
    </row>
    <row r="60" spans="7:17" ht="12">
      <c r="G60" s="151"/>
      <c r="H60" s="154"/>
      <c r="I60" s="150"/>
      <c r="J60" s="151"/>
      <c r="K60" s="154"/>
      <c r="L60" s="150"/>
      <c r="M60" s="150"/>
      <c r="N60" s="155"/>
      <c r="O60" s="156"/>
      <c r="P60" s="157"/>
      <c r="Q60" s="157"/>
    </row>
    <row r="61" spans="7:17" ht="12">
      <c r="G61" s="151"/>
      <c r="H61" s="154"/>
      <c r="I61" s="150"/>
      <c r="J61" s="151"/>
      <c r="K61" s="154"/>
      <c r="L61" s="150"/>
      <c r="M61" s="150"/>
      <c r="N61" s="155"/>
      <c r="O61" s="156"/>
      <c r="P61" s="157"/>
      <c r="Q61" s="157"/>
    </row>
    <row r="62" spans="7:17" ht="12">
      <c r="G62" s="151"/>
      <c r="H62" s="154"/>
      <c r="I62" s="150"/>
      <c r="J62" s="151"/>
      <c r="K62" s="154"/>
      <c r="L62" s="150"/>
      <c r="M62" s="150"/>
      <c r="N62" s="155"/>
      <c r="O62" s="156"/>
      <c r="P62" s="157"/>
      <c r="Q62" s="157"/>
    </row>
    <row r="63" spans="7:17" ht="12">
      <c r="G63" s="151"/>
      <c r="H63" s="154"/>
      <c r="I63" s="150"/>
      <c r="J63" s="151"/>
      <c r="K63" s="154"/>
      <c r="L63" s="150"/>
      <c r="M63" s="150"/>
      <c r="N63" s="155"/>
      <c r="O63" s="156"/>
      <c r="P63" s="157"/>
      <c r="Q63" s="157"/>
    </row>
    <row r="64" spans="7:17" ht="12">
      <c r="G64" s="151"/>
      <c r="H64" s="154"/>
      <c r="I64" s="150"/>
      <c r="J64" s="151"/>
      <c r="K64" s="154"/>
      <c r="L64" s="150"/>
      <c r="M64" s="150"/>
      <c r="N64" s="155"/>
      <c r="O64" s="156"/>
      <c r="P64" s="157"/>
      <c r="Q64" s="157"/>
    </row>
    <row r="65" spans="8:17" ht="12">
      <c r="H65" s="154"/>
      <c r="I65" s="150"/>
      <c r="J65" s="151"/>
      <c r="K65" s="154"/>
      <c r="L65" s="150"/>
      <c r="M65" s="150"/>
      <c r="N65" s="155"/>
      <c r="O65" s="156"/>
      <c r="P65" s="157"/>
      <c r="Q65" s="157"/>
    </row>
    <row r="66" spans="8:17" ht="12">
      <c r="H66" s="154"/>
      <c r="I66" s="150"/>
      <c r="J66" s="151"/>
      <c r="K66" s="154"/>
      <c r="L66" s="150"/>
      <c r="M66" s="150"/>
      <c r="N66" s="155"/>
      <c r="O66" s="156"/>
      <c r="P66" s="157"/>
      <c r="Q66" s="157"/>
    </row>
  </sheetData>
  <mergeCells count="2">
    <mergeCell ref="B3:M3"/>
    <mergeCell ref="A32:M32"/>
  </mergeCells>
  <printOptions horizontalCentered="1"/>
  <pageMargins left="0.18" right="0.17" top="0.984251968503937" bottom="0.984251968503937" header="0.5118110236220472" footer="0.5118110236220472"/>
  <pageSetup horizontalDpi="600" verticalDpi="600" orientation="portrait" paperSize="9" scale="94" r:id="rId1"/>
</worksheet>
</file>

<file path=xl/worksheets/sheet3.xml><?xml version="1.0" encoding="utf-8"?>
<worksheet xmlns="http://schemas.openxmlformats.org/spreadsheetml/2006/main" xmlns:r="http://schemas.openxmlformats.org/officeDocument/2006/relationships">
  <sheetPr>
    <pageSetUpPr fitToPage="1"/>
  </sheetPr>
  <dimension ref="A1:G248"/>
  <sheetViews>
    <sheetView showGridLines="0" workbookViewId="0" topLeftCell="A1">
      <selection activeCell="B2" sqref="B2"/>
    </sheetView>
  </sheetViews>
  <sheetFormatPr defaultColWidth="9.140625" defaultRowHeight="12.75"/>
  <cols>
    <col min="1" max="1" width="2.7109375" style="2" customWidth="1"/>
    <col min="2" max="2" width="47.7109375" style="2" customWidth="1"/>
    <col min="3" max="3" width="12.7109375" style="4" customWidth="1"/>
    <col min="4" max="4" width="12.7109375" style="2" customWidth="1"/>
    <col min="5" max="5" width="13.7109375" style="2" customWidth="1"/>
    <col min="6" max="6" width="3.7109375" style="2" customWidth="1"/>
    <col min="7" max="16384" width="9.140625" style="2" customWidth="1"/>
  </cols>
  <sheetData>
    <row r="1" spans="1:7" ht="12.75">
      <c r="A1" s="161"/>
      <c r="B1" s="161"/>
      <c r="C1" s="162"/>
      <c r="D1" s="161"/>
      <c r="E1" s="161"/>
      <c r="F1" s="161"/>
      <c r="G1" s="161"/>
    </row>
    <row r="2" spans="1:7" ht="12.75">
      <c r="A2" s="161"/>
      <c r="B2" s="161"/>
      <c r="C2" s="162"/>
      <c r="D2" s="161"/>
      <c r="E2" s="161"/>
      <c r="F2" s="161"/>
      <c r="G2" s="161"/>
    </row>
    <row r="3" spans="1:7" ht="18.75" customHeight="1">
      <c r="A3" s="62" t="s">
        <v>55</v>
      </c>
      <c r="B3" s="62"/>
      <c r="C3" s="62"/>
      <c r="D3" s="62"/>
      <c r="E3" s="62"/>
      <c r="F3" s="161"/>
      <c r="G3" s="161"/>
    </row>
    <row r="4" spans="1:7" ht="12.75" customHeight="1" thickBot="1">
      <c r="A4" s="161"/>
      <c r="B4" s="163"/>
      <c r="C4" s="164"/>
      <c r="D4" s="163"/>
      <c r="E4" s="163"/>
      <c r="F4" s="161"/>
      <c r="G4" s="161"/>
    </row>
    <row r="5" spans="1:7" s="170" customFormat="1" ht="22.5" customHeight="1">
      <c r="A5" s="165"/>
      <c r="B5" s="165"/>
      <c r="C5" s="166" t="s">
        <v>56</v>
      </c>
      <c r="D5" s="167" t="s">
        <v>57</v>
      </c>
      <c r="E5" s="168" t="s">
        <v>58</v>
      </c>
      <c r="F5" s="169"/>
      <c r="G5" s="169"/>
    </row>
    <row r="6" spans="1:7" s="176" customFormat="1" ht="12" customHeight="1">
      <c r="A6" s="171"/>
      <c r="B6" s="171"/>
      <c r="C6" s="172" t="s">
        <v>53</v>
      </c>
      <c r="D6" s="173" t="s">
        <v>53</v>
      </c>
      <c r="E6" s="174" t="s">
        <v>59</v>
      </c>
      <c r="F6" s="175"/>
      <c r="G6" s="175"/>
    </row>
    <row r="7" spans="1:7" s="170" customFormat="1" ht="27" customHeight="1">
      <c r="A7" s="177" t="s">
        <v>60</v>
      </c>
      <c r="B7" s="177"/>
      <c r="C7" s="178"/>
      <c r="D7" s="179"/>
      <c r="E7" s="180"/>
      <c r="F7" s="169"/>
      <c r="G7" s="169"/>
    </row>
    <row r="8" spans="1:7" s="170" customFormat="1" ht="12.75" customHeight="1">
      <c r="A8" s="169" t="s">
        <v>2</v>
      </c>
      <c r="B8" s="181" t="s">
        <v>61</v>
      </c>
      <c r="C8" s="182">
        <v>1107</v>
      </c>
      <c r="D8" s="183">
        <v>1364</v>
      </c>
      <c r="E8" s="184">
        <v>-18.84164222873901</v>
      </c>
      <c r="F8" s="169"/>
      <c r="G8" s="169"/>
    </row>
    <row r="9" spans="1:7" s="170" customFormat="1" ht="24" customHeight="1">
      <c r="A9" s="185" t="s">
        <v>3</v>
      </c>
      <c r="B9" s="186" t="s">
        <v>62</v>
      </c>
      <c r="C9" s="182">
        <v>77402</v>
      </c>
      <c r="D9" s="183">
        <v>78230</v>
      </c>
      <c r="E9" s="184">
        <v>-1.0584174868976115</v>
      </c>
      <c r="F9" s="169"/>
      <c r="G9" s="169"/>
    </row>
    <row r="10" spans="1:7" s="170" customFormat="1" ht="12.75" customHeight="1">
      <c r="A10" s="169" t="s">
        <v>4</v>
      </c>
      <c r="B10" s="181" t="s">
        <v>63</v>
      </c>
      <c r="C10" s="182">
        <v>2535</v>
      </c>
      <c r="D10" s="183">
        <v>1818</v>
      </c>
      <c r="E10" s="184">
        <v>39.438943894389446</v>
      </c>
      <c r="F10" s="169"/>
      <c r="G10" s="169"/>
    </row>
    <row r="11" spans="1:7" s="170" customFormat="1" ht="12.75" customHeight="1">
      <c r="A11" s="169" t="s">
        <v>5</v>
      </c>
      <c r="B11" s="181" t="s">
        <v>64</v>
      </c>
      <c r="C11" s="182">
        <v>28836</v>
      </c>
      <c r="D11" s="183">
        <v>24908</v>
      </c>
      <c r="E11" s="184">
        <v>15.770033724104703</v>
      </c>
      <c r="F11" s="169"/>
      <c r="G11" s="169"/>
    </row>
    <row r="12" spans="1:7" s="170" customFormat="1" ht="12.75" customHeight="1">
      <c r="A12" s="169" t="s">
        <v>6</v>
      </c>
      <c r="B12" s="181" t="s">
        <v>65</v>
      </c>
      <c r="C12" s="182">
        <v>139507</v>
      </c>
      <c r="D12" s="183">
        <v>126280</v>
      </c>
      <c r="E12" s="184">
        <v>10.4743427304403</v>
      </c>
      <c r="F12" s="169"/>
      <c r="G12" s="169"/>
    </row>
    <row r="13" spans="1:7" s="170" customFormat="1" ht="12.75" customHeight="1">
      <c r="A13" s="169" t="s">
        <v>7</v>
      </c>
      <c r="B13" s="181" t="s">
        <v>66</v>
      </c>
      <c r="C13" s="182">
        <v>435</v>
      </c>
      <c r="D13" s="183">
        <v>1569</v>
      </c>
      <c r="E13" s="184">
        <v>-72.27533460803059</v>
      </c>
      <c r="F13" s="169"/>
      <c r="G13" s="169"/>
    </row>
    <row r="14" spans="1:7" s="170" customFormat="1" ht="10.5" customHeight="1">
      <c r="A14" s="187" t="s">
        <v>8</v>
      </c>
      <c r="B14" s="188" t="s">
        <v>67</v>
      </c>
      <c r="C14" s="182">
        <v>0</v>
      </c>
      <c r="D14" s="183">
        <v>0</v>
      </c>
      <c r="E14" s="184" t="s">
        <v>10</v>
      </c>
      <c r="F14" s="169"/>
      <c r="G14" s="169"/>
    </row>
    <row r="15" spans="1:7" s="170" customFormat="1" ht="12.75" customHeight="1">
      <c r="A15" s="169" t="s">
        <v>9</v>
      </c>
      <c r="B15" s="181" t="s">
        <v>68</v>
      </c>
      <c r="C15" s="182">
        <v>819</v>
      </c>
      <c r="D15" s="183">
        <v>839</v>
      </c>
      <c r="E15" s="184">
        <v>-2.3837902264600697</v>
      </c>
      <c r="F15" s="169"/>
      <c r="G15" s="169"/>
    </row>
    <row r="16" spans="1:7" s="170" customFormat="1" ht="12.75" customHeight="1">
      <c r="A16" s="169" t="s">
        <v>11</v>
      </c>
      <c r="B16" s="189" t="s">
        <v>69</v>
      </c>
      <c r="C16" s="182">
        <v>29</v>
      </c>
      <c r="D16" s="183">
        <v>25</v>
      </c>
      <c r="E16" s="184">
        <v>16</v>
      </c>
      <c r="F16" s="169"/>
      <c r="G16" s="169"/>
    </row>
    <row r="17" spans="1:7" s="170" customFormat="1" ht="12.75" customHeight="1">
      <c r="A17" s="169" t="s">
        <v>12</v>
      </c>
      <c r="B17" s="181" t="s">
        <v>70</v>
      </c>
      <c r="C17" s="182">
        <v>2177</v>
      </c>
      <c r="D17" s="183">
        <v>2328</v>
      </c>
      <c r="E17" s="184">
        <v>-6.486254295532645</v>
      </c>
      <c r="F17" s="169"/>
      <c r="G17" s="169"/>
    </row>
    <row r="18" spans="1:7" s="170" customFormat="1" ht="12.75" customHeight="1">
      <c r="A18" s="169" t="s">
        <v>13</v>
      </c>
      <c r="B18" s="181" t="s">
        <v>71</v>
      </c>
      <c r="C18" s="182">
        <v>756</v>
      </c>
      <c r="D18" s="183">
        <v>766</v>
      </c>
      <c r="E18" s="184">
        <v>-1.305483028720622</v>
      </c>
      <c r="F18" s="169"/>
      <c r="G18" s="169"/>
    </row>
    <row r="19" spans="1:7" s="170" customFormat="1" ht="12.75" customHeight="1">
      <c r="A19" s="169" t="s">
        <v>14</v>
      </c>
      <c r="B19" s="181" t="s">
        <v>72</v>
      </c>
      <c r="C19" s="182">
        <v>252</v>
      </c>
      <c r="D19" s="183">
        <v>289</v>
      </c>
      <c r="E19" s="184">
        <v>-12.802768166089962</v>
      </c>
      <c r="F19" s="169"/>
      <c r="G19" s="169"/>
    </row>
    <row r="20" spans="1:7" s="170" customFormat="1" ht="12.75" customHeight="1">
      <c r="A20" s="169" t="s">
        <v>15</v>
      </c>
      <c r="B20" s="181" t="s">
        <v>73</v>
      </c>
      <c r="C20" s="182">
        <v>2728</v>
      </c>
      <c r="D20" s="183">
        <v>3789</v>
      </c>
      <c r="E20" s="184">
        <v>-28.00211137503299</v>
      </c>
      <c r="F20" s="169"/>
      <c r="G20" s="169"/>
    </row>
    <row r="21" spans="1:7" s="170" customFormat="1" ht="22.5" customHeight="1">
      <c r="A21" s="169" t="s">
        <v>16</v>
      </c>
      <c r="B21" s="186" t="s">
        <v>74</v>
      </c>
      <c r="C21" s="182">
        <v>220</v>
      </c>
      <c r="D21" s="183">
        <v>0</v>
      </c>
      <c r="E21" s="184" t="s">
        <v>22</v>
      </c>
      <c r="F21" s="169"/>
      <c r="G21" s="169"/>
    </row>
    <row r="22" spans="1:7" s="170" customFormat="1" ht="12.75" customHeight="1">
      <c r="A22" s="169" t="s">
        <v>17</v>
      </c>
      <c r="B22" s="190" t="s">
        <v>75</v>
      </c>
      <c r="C22" s="191">
        <v>6455</v>
      </c>
      <c r="D22" s="192">
        <v>6213</v>
      </c>
      <c r="E22" s="193">
        <v>3.895058747786906</v>
      </c>
      <c r="F22" s="169"/>
      <c r="G22" s="169"/>
    </row>
    <row r="23" spans="1:7" s="200" customFormat="1" ht="18" customHeight="1" thickBot="1">
      <c r="A23" s="194" t="s">
        <v>76</v>
      </c>
      <c r="B23" s="194"/>
      <c r="C23" s="195">
        <v>263258</v>
      </c>
      <c r="D23" s="196">
        <v>248418</v>
      </c>
      <c r="E23" s="197">
        <v>5.973802220451008</v>
      </c>
      <c r="F23" s="198"/>
      <c r="G23" s="199"/>
    </row>
    <row r="24" spans="1:7" s="170" customFormat="1" ht="27" customHeight="1">
      <c r="A24" s="201" t="s">
        <v>77</v>
      </c>
      <c r="B24" s="201"/>
      <c r="C24" s="202"/>
      <c r="D24" s="203"/>
      <c r="E24" s="204"/>
      <c r="F24" s="169"/>
      <c r="G24" s="205"/>
    </row>
    <row r="25" spans="1:7" s="170" customFormat="1" ht="12.75" customHeight="1">
      <c r="A25" s="169" t="s">
        <v>2</v>
      </c>
      <c r="B25" s="188" t="s">
        <v>78</v>
      </c>
      <c r="C25" s="182">
        <v>35682</v>
      </c>
      <c r="D25" s="183">
        <v>28293</v>
      </c>
      <c r="E25" s="184">
        <v>26.11600042413318</v>
      </c>
      <c r="F25" s="169"/>
      <c r="G25" s="169"/>
    </row>
    <row r="26" spans="1:7" s="170" customFormat="1" ht="12.75" customHeight="1">
      <c r="A26" s="169" t="s">
        <v>3</v>
      </c>
      <c r="B26" s="188" t="s">
        <v>79</v>
      </c>
      <c r="C26" s="182">
        <v>92306</v>
      </c>
      <c r="D26" s="183">
        <v>86380</v>
      </c>
      <c r="E26" s="184">
        <v>6.860384348228754</v>
      </c>
      <c r="F26" s="169"/>
      <c r="G26" s="205"/>
    </row>
    <row r="27" spans="1:7" s="170" customFormat="1" ht="12.75" customHeight="1">
      <c r="A27" s="169" t="s">
        <v>4</v>
      </c>
      <c r="B27" s="188" t="s">
        <v>80</v>
      </c>
      <c r="C27" s="182">
        <v>46985</v>
      </c>
      <c r="D27" s="183">
        <v>50989</v>
      </c>
      <c r="E27" s="184">
        <v>-7.852674106179769</v>
      </c>
      <c r="F27" s="169"/>
      <c r="G27" s="169"/>
    </row>
    <row r="28" spans="1:7" s="170" customFormat="1" ht="12.75" customHeight="1">
      <c r="A28" s="169" t="s">
        <v>5</v>
      </c>
      <c r="B28" s="188" t="s">
        <v>81</v>
      </c>
      <c r="C28" s="182">
        <v>11342</v>
      </c>
      <c r="D28" s="183">
        <v>13588</v>
      </c>
      <c r="E28" s="184">
        <v>-16.52929055048572</v>
      </c>
      <c r="F28" s="169"/>
      <c r="G28" s="169"/>
    </row>
    <row r="29" spans="1:7" s="170" customFormat="1" ht="12.75" customHeight="1">
      <c r="A29" s="169" t="s">
        <v>6</v>
      </c>
      <c r="B29" s="188" t="s">
        <v>82</v>
      </c>
      <c r="C29" s="182">
        <v>25939</v>
      </c>
      <c r="D29" s="183">
        <v>21391</v>
      </c>
      <c r="E29" s="184">
        <v>21.261278107615354</v>
      </c>
      <c r="F29" s="169"/>
      <c r="G29" s="169"/>
    </row>
    <row r="30" spans="1:7" s="170" customFormat="1" ht="12.75" customHeight="1">
      <c r="A30" s="169" t="s">
        <v>7</v>
      </c>
      <c r="B30" s="188" t="s">
        <v>83</v>
      </c>
      <c r="C30" s="182">
        <v>730</v>
      </c>
      <c r="D30" s="183">
        <v>1941</v>
      </c>
      <c r="E30" s="184">
        <v>-62.390520350334874</v>
      </c>
      <c r="F30" s="169"/>
      <c r="G30" s="169"/>
    </row>
    <row r="31" spans="1:7" s="170" customFormat="1" ht="11.25">
      <c r="A31" s="206" t="s">
        <v>8</v>
      </c>
      <c r="B31" s="188" t="s">
        <v>84</v>
      </c>
      <c r="C31" s="182">
        <v>-35</v>
      </c>
      <c r="D31" s="183">
        <v>18</v>
      </c>
      <c r="E31" s="184" t="s">
        <v>22</v>
      </c>
      <c r="F31" s="169"/>
      <c r="G31" s="169"/>
    </row>
    <row r="32" spans="1:7" s="170" customFormat="1" ht="12.75" customHeight="1">
      <c r="A32" s="169" t="s">
        <v>9</v>
      </c>
      <c r="B32" s="188" t="s">
        <v>85</v>
      </c>
      <c r="C32" s="182">
        <v>860</v>
      </c>
      <c r="D32" s="183">
        <v>1106</v>
      </c>
      <c r="E32" s="184">
        <v>-22.24231464737794</v>
      </c>
      <c r="F32" s="169"/>
      <c r="G32" s="169"/>
    </row>
    <row r="33" spans="1:7" s="170" customFormat="1" ht="12.75" customHeight="1">
      <c r="A33" s="169" t="s">
        <v>11</v>
      </c>
      <c r="B33" s="188" t="s">
        <v>86</v>
      </c>
      <c r="C33" s="182">
        <v>164</v>
      </c>
      <c r="D33" s="183">
        <v>0</v>
      </c>
      <c r="E33" s="184" t="s">
        <v>22</v>
      </c>
      <c r="F33" s="169"/>
      <c r="G33" s="169"/>
    </row>
    <row r="34" spans="1:7" s="170" customFormat="1" ht="12.75" customHeight="1">
      <c r="A34" s="169" t="s">
        <v>12</v>
      </c>
      <c r="B34" s="188" t="s">
        <v>87</v>
      </c>
      <c r="C34" s="182">
        <v>10573</v>
      </c>
      <c r="D34" s="183">
        <v>9790</v>
      </c>
      <c r="E34" s="184">
        <v>7.997957099080688</v>
      </c>
      <c r="F34" s="169"/>
      <c r="G34" s="169"/>
    </row>
    <row r="35" spans="1:7" s="170" customFormat="1" ht="12.75" customHeight="1">
      <c r="A35" s="169" t="s">
        <v>13</v>
      </c>
      <c r="B35" s="188" t="s">
        <v>88</v>
      </c>
      <c r="C35" s="182">
        <v>2883</v>
      </c>
      <c r="D35" s="183">
        <v>2700</v>
      </c>
      <c r="E35" s="184">
        <v>6.7777777777777715</v>
      </c>
      <c r="F35" s="169"/>
      <c r="G35" s="169"/>
    </row>
    <row r="36" spans="1:7" s="170" customFormat="1" ht="12.75" customHeight="1">
      <c r="A36" s="169" t="s">
        <v>14</v>
      </c>
      <c r="B36" s="188" t="s">
        <v>89</v>
      </c>
      <c r="C36" s="182">
        <v>22113</v>
      </c>
      <c r="D36" s="183">
        <v>19983</v>
      </c>
      <c r="E36" s="184">
        <v>10.659060201171</v>
      </c>
      <c r="F36" s="169"/>
      <c r="G36" s="169"/>
    </row>
    <row r="37" spans="1:7" s="170" customFormat="1" ht="12.75" customHeight="1">
      <c r="A37" s="169" t="s">
        <v>15</v>
      </c>
      <c r="B37" s="188" t="s">
        <v>90</v>
      </c>
      <c r="C37" s="182">
        <v>233</v>
      </c>
      <c r="D37" s="183">
        <v>204</v>
      </c>
      <c r="E37" s="184">
        <v>14.215686274509798</v>
      </c>
      <c r="F37" s="169"/>
      <c r="G37" s="169"/>
    </row>
    <row r="38" spans="1:7" s="170" customFormat="1" ht="12.75" customHeight="1">
      <c r="A38" s="169" t="s">
        <v>16</v>
      </c>
      <c r="B38" s="188" t="s">
        <v>91</v>
      </c>
      <c r="C38" s="191">
        <v>13483</v>
      </c>
      <c r="D38" s="192">
        <v>12035</v>
      </c>
      <c r="E38" s="193">
        <v>12.03157457415871</v>
      </c>
      <c r="F38" s="169"/>
      <c r="G38" s="205"/>
    </row>
    <row r="39" spans="1:7" s="200" customFormat="1" ht="18" customHeight="1" thickBot="1">
      <c r="A39" s="207" t="s">
        <v>92</v>
      </c>
      <c r="B39" s="207"/>
      <c r="C39" s="208">
        <v>263258</v>
      </c>
      <c r="D39" s="209">
        <v>248418</v>
      </c>
      <c r="E39" s="210">
        <v>5.973802220451008</v>
      </c>
      <c r="F39" s="198"/>
      <c r="G39" s="198"/>
    </row>
    <row r="40" spans="1:7" s="200" customFormat="1" ht="18" customHeight="1">
      <c r="A40" s="211"/>
      <c r="B40" s="212"/>
      <c r="C40" s="213"/>
      <c r="D40" s="213"/>
      <c r="E40" s="214"/>
      <c r="F40" s="198"/>
      <c r="G40" s="198"/>
    </row>
    <row r="41" spans="1:7" s="170" customFormat="1" ht="36.75" customHeight="1">
      <c r="A41" s="215" t="s">
        <v>93</v>
      </c>
      <c r="B41" s="215"/>
      <c r="C41" s="215"/>
      <c r="D41" s="215"/>
      <c r="E41" s="215"/>
      <c r="F41" s="169"/>
      <c r="G41" s="169"/>
    </row>
    <row r="42" s="19" customFormat="1" ht="11.25">
      <c r="C42" s="18"/>
    </row>
    <row r="43" s="19" customFormat="1" ht="11.25">
      <c r="C43" s="18"/>
    </row>
    <row r="44" s="170" customFormat="1" ht="11.25">
      <c r="C44" s="216"/>
    </row>
    <row r="45" s="170" customFormat="1" ht="11.25">
      <c r="C45" s="216"/>
    </row>
    <row r="46" s="170" customFormat="1" ht="11.25">
      <c r="C46" s="216"/>
    </row>
    <row r="47" s="170" customFormat="1" ht="11.25">
      <c r="C47" s="216"/>
    </row>
    <row r="48" s="170" customFormat="1" ht="11.25">
      <c r="C48" s="216"/>
    </row>
    <row r="49" s="170" customFormat="1" ht="11.25">
      <c r="C49" s="216"/>
    </row>
    <row r="50" s="170" customFormat="1" ht="11.25">
      <c r="C50" s="216"/>
    </row>
    <row r="51" s="170" customFormat="1" ht="11.25">
      <c r="C51" s="216"/>
    </row>
    <row r="52" s="170" customFormat="1" ht="11.25">
      <c r="C52" s="216"/>
    </row>
    <row r="53" s="170" customFormat="1" ht="11.25">
      <c r="C53" s="216"/>
    </row>
    <row r="54" s="170" customFormat="1" ht="11.25">
      <c r="C54" s="216"/>
    </row>
    <row r="55" s="170" customFormat="1" ht="11.25">
      <c r="C55" s="216"/>
    </row>
    <row r="56" s="170" customFormat="1" ht="11.25">
      <c r="C56" s="216"/>
    </row>
    <row r="57" s="170" customFormat="1" ht="11.25">
      <c r="C57" s="216"/>
    </row>
    <row r="58" s="170" customFormat="1" ht="11.25">
      <c r="C58" s="216"/>
    </row>
    <row r="59" s="170" customFormat="1" ht="11.25">
      <c r="C59" s="216"/>
    </row>
    <row r="60" s="170" customFormat="1" ht="11.25">
      <c r="C60" s="216"/>
    </row>
    <row r="61" s="170" customFormat="1" ht="11.25">
      <c r="C61" s="216"/>
    </row>
    <row r="62" s="170" customFormat="1" ht="11.25">
      <c r="C62" s="216"/>
    </row>
    <row r="63" s="170" customFormat="1" ht="11.25">
      <c r="C63" s="216"/>
    </row>
    <row r="64" s="170" customFormat="1" ht="11.25">
      <c r="C64" s="216"/>
    </row>
    <row r="65" s="170" customFormat="1" ht="11.25">
      <c r="C65" s="216"/>
    </row>
    <row r="66" s="170" customFormat="1" ht="11.25">
      <c r="C66" s="216"/>
    </row>
    <row r="67" s="170" customFormat="1" ht="11.25">
      <c r="C67" s="216"/>
    </row>
    <row r="68" s="170" customFormat="1" ht="11.25">
      <c r="C68" s="216"/>
    </row>
    <row r="69" s="170" customFormat="1" ht="11.25">
      <c r="C69" s="216"/>
    </row>
    <row r="70" s="170" customFormat="1" ht="11.25">
      <c r="C70" s="216"/>
    </row>
    <row r="71" s="170" customFormat="1" ht="11.25">
      <c r="C71" s="216"/>
    </row>
    <row r="72" s="170" customFormat="1" ht="11.25">
      <c r="C72" s="216"/>
    </row>
    <row r="73" s="170" customFormat="1" ht="11.25">
      <c r="C73" s="216"/>
    </row>
    <row r="74" s="170" customFormat="1" ht="11.25">
      <c r="C74" s="216"/>
    </row>
    <row r="75" s="170" customFormat="1" ht="11.25">
      <c r="C75" s="216"/>
    </row>
    <row r="76" s="170" customFormat="1" ht="11.25">
      <c r="C76" s="216"/>
    </row>
    <row r="77" s="170" customFormat="1" ht="11.25">
      <c r="C77" s="216"/>
    </row>
    <row r="78" s="170" customFormat="1" ht="11.25">
      <c r="C78" s="216"/>
    </row>
    <row r="79" s="170" customFormat="1" ht="11.25">
      <c r="C79" s="216"/>
    </row>
    <row r="80" s="170" customFormat="1" ht="11.25">
      <c r="C80" s="216"/>
    </row>
    <row r="81" s="170" customFormat="1" ht="11.25">
      <c r="C81" s="216"/>
    </row>
    <row r="82" s="170" customFormat="1" ht="11.25">
      <c r="C82" s="216"/>
    </row>
    <row r="83" s="170" customFormat="1" ht="11.25">
      <c r="C83" s="216"/>
    </row>
    <row r="84" s="170" customFormat="1" ht="11.25">
      <c r="C84" s="216"/>
    </row>
    <row r="85" s="170" customFormat="1" ht="11.25">
      <c r="C85" s="216"/>
    </row>
    <row r="86" s="170" customFormat="1" ht="11.25">
      <c r="C86" s="216"/>
    </row>
    <row r="87" s="170" customFormat="1" ht="11.25">
      <c r="C87" s="216"/>
    </row>
    <row r="88" s="170" customFormat="1" ht="11.25">
      <c r="C88" s="216"/>
    </row>
    <row r="89" s="170" customFormat="1" ht="11.25">
      <c r="C89" s="216"/>
    </row>
    <row r="90" s="170" customFormat="1" ht="11.25">
      <c r="C90" s="216"/>
    </row>
    <row r="91" s="170" customFormat="1" ht="11.25">
      <c r="C91" s="216"/>
    </row>
    <row r="92" s="170" customFormat="1" ht="11.25">
      <c r="C92" s="216"/>
    </row>
    <row r="93" s="170" customFormat="1" ht="11.25">
      <c r="C93" s="216"/>
    </row>
    <row r="94" s="170" customFormat="1" ht="11.25">
      <c r="C94" s="216"/>
    </row>
    <row r="95" s="170" customFormat="1" ht="11.25">
      <c r="C95" s="216"/>
    </row>
    <row r="96" s="170" customFormat="1" ht="11.25">
      <c r="C96" s="216"/>
    </row>
    <row r="97" s="170" customFormat="1" ht="11.25">
      <c r="C97" s="216"/>
    </row>
    <row r="98" s="170" customFormat="1" ht="11.25">
      <c r="C98" s="216"/>
    </row>
    <row r="99" s="170" customFormat="1" ht="11.25">
      <c r="C99" s="216"/>
    </row>
    <row r="100" s="170" customFormat="1" ht="11.25">
      <c r="C100" s="216"/>
    </row>
    <row r="101" s="170" customFormat="1" ht="11.25">
      <c r="C101" s="216"/>
    </row>
    <row r="102" s="170" customFormat="1" ht="11.25">
      <c r="C102" s="216"/>
    </row>
    <row r="103" s="170" customFormat="1" ht="11.25">
      <c r="C103" s="216"/>
    </row>
    <row r="104" s="170" customFormat="1" ht="11.25">
      <c r="C104" s="216"/>
    </row>
    <row r="105" s="170" customFormat="1" ht="11.25">
      <c r="C105" s="216"/>
    </row>
    <row r="106" s="170" customFormat="1" ht="11.25">
      <c r="C106" s="216"/>
    </row>
    <row r="107" s="170" customFormat="1" ht="11.25">
      <c r="C107" s="216"/>
    </row>
    <row r="108" s="170" customFormat="1" ht="11.25">
      <c r="C108" s="216"/>
    </row>
    <row r="109" s="170" customFormat="1" ht="11.25">
      <c r="C109" s="216"/>
    </row>
    <row r="110" s="170" customFormat="1" ht="11.25">
      <c r="C110" s="216"/>
    </row>
    <row r="111" s="170" customFormat="1" ht="11.25">
      <c r="C111" s="216"/>
    </row>
    <row r="112" s="170" customFormat="1" ht="11.25">
      <c r="C112" s="216"/>
    </row>
    <row r="113" s="170" customFormat="1" ht="11.25">
      <c r="C113" s="216"/>
    </row>
    <row r="114" s="170" customFormat="1" ht="11.25">
      <c r="C114" s="216"/>
    </row>
    <row r="115" s="170" customFormat="1" ht="11.25">
      <c r="C115" s="216"/>
    </row>
    <row r="116" s="170" customFormat="1" ht="11.25">
      <c r="C116" s="216"/>
    </row>
    <row r="117" s="170" customFormat="1" ht="11.25">
      <c r="C117" s="216"/>
    </row>
    <row r="118" s="170" customFormat="1" ht="11.25">
      <c r="C118" s="216"/>
    </row>
    <row r="119" s="170" customFormat="1" ht="11.25">
      <c r="C119" s="216"/>
    </row>
    <row r="120" s="170" customFormat="1" ht="11.25">
      <c r="C120" s="216"/>
    </row>
    <row r="121" s="170" customFormat="1" ht="11.25">
      <c r="C121" s="216"/>
    </row>
    <row r="122" s="170" customFormat="1" ht="11.25">
      <c r="C122" s="216"/>
    </row>
    <row r="123" s="170" customFormat="1" ht="11.25">
      <c r="C123" s="216"/>
    </row>
    <row r="124" s="170" customFormat="1" ht="11.25">
      <c r="C124" s="216"/>
    </row>
    <row r="125" s="170" customFormat="1" ht="11.25">
      <c r="C125" s="216"/>
    </row>
    <row r="126" s="170" customFormat="1" ht="11.25">
      <c r="C126" s="216"/>
    </row>
    <row r="127" s="170" customFormat="1" ht="11.25">
      <c r="C127" s="216"/>
    </row>
    <row r="128" s="170" customFormat="1" ht="11.25">
      <c r="C128" s="216"/>
    </row>
    <row r="129" s="170" customFormat="1" ht="11.25">
      <c r="C129" s="216"/>
    </row>
    <row r="130" s="170" customFormat="1" ht="11.25">
      <c r="C130" s="216"/>
    </row>
    <row r="131" s="170" customFormat="1" ht="11.25">
      <c r="C131" s="216"/>
    </row>
    <row r="132" s="170" customFormat="1" ht="11.25">
      <c r="C132" s="216"/>
    </row>
    <row r="133" s="170" customFormat="1" ht="11.25">
      <c r="C133" s="216"/>
    </row>
    <row r="134" s="170" customFormat="1" ht="11.25">
      <c r="C134" s="216"/>
    </row>
    <row r="135" s="170" customFormat="1" ht="11.25">
      <c r="C135" s="216"/>
    </row>
    <row r="136" s="170" customFormat="1" ht="11.25">
      <c r="C136" s="216"/>
    </row>
    <row r="137" s="170" customFormat="1" ht="11.25">
      <c r="C137" s="216"/>
    </row>
    <row r="138" s="170" customFormat="1" ht="11.25">
      <c r="C138" s="216"/>
    </row>
    <row r="139" s="170" customFormat="1" ht="11.25">
      <c r="C139" s="216"/>
    </row>
    <row r="140" s="170" customFormat="1" ht="11.25">
      <c r="C140" s="216"/>
    </row>
    <row r="141" s="170" customFormat="1" ht="11.25">
      <c r="C141" s="216"/>
    </row>
    <row r="142" s="170" customFormat="1" ht="11.25">
      <c r="C142" s="216"/>
    </row>
    <row r="143" s="170" customFormat="1" ht="11.25">
      <c r="C143" s="216"/>
    </row>
    <row r="144" s="170" customFormat="1" ht="11.25">
      <c r="C144" s="216"/>
    </row>
    <row r="145" s="170" customFormat="1" ht="11.25">
      <c r="C145" s="216"/>
    </row>
    <row r="146" s="170" customFormat="1" ht="11.25">
      <c r="C146" s="216"/>
    </row>
    <row r="147" s="170" customFormat="1" ht="11.25">
      <c r="C147" s="216"/>
    </row>
    <row r="148" s="170" customFormat="1" ht="11.25">
      <c r="C148" s="216"/>
    </row>
    <row r="149" s="170" customFormat="1" ht="11.25">
      <c r="C149" s="216"/>
    </row>
    <row r="150" s="170" customFormat="1" ht="11.25">
      <c r="C150" s="216"/>
    </row>
    <row r="151" s="170" customFormat="1" ht="11.25">
      <c r="C151" s="216"/>
    </row>
    <row r="152" s="170" customFormat="1" ht="11.25">
      <c r="C152" s="216"/>
    </row>
    <row r="153" s="170" customFormat="1" ht="11.25">
      <c r="C153" s="216"/>
    </row>
    <row r="154" s="170" customFormat="1" ht="11.25">
      <c r="C154" s="216"/>
    </row>
    <row r="155" s="170" customFormat="1" ht="11.25">
      <c r="C155" s="216"/>
    </row>
    <row r="156" s="170" customFormat="1" ht="11.25">
      <c r="C156" s="216"/>
    </row>
    <row r="157" s="170" customFormat="1" ht="11.25">
      <c r="C157" s="216"/>
    </row>
    <row r="158" s="170" customFormat="1" ht="11.25">
      <c r="C158" s="216"/>
    </row>
    <row r="159" s="170" customFormat="1" ht="11.25">
      <c r="C159" s="216"/>
    </row>
    <row r="160" s="170" customFormat="1" ht="11.25">
      <c r="C160" s="216"/>
    </row>
    <row r="161" s="170" customFormat="1" ht="11.25">
      <c r="C161" s="216"/>
    </row>
    <row r="162" s="170" customFormat="1" ht="11.25">
      <c r="C162" s="216"/>
    </row>
    <row r="163" s="170" customFormat="1" ht="11.25">
      <c r="C163" s="216"/>
    </row>
    <row r="164" s="170" customFormat="1" ht="11.25">
      <c r="C164" s="216"/>
    </row>
    <row r="165" s="170" customFormat="1" ht="11.25">
      <c r="C165" s="216"/>
    </row>
    <row r="166" s="170" customFormat="1" ht="11.25">
      <c r="C166" s="216"/>
    </row>
    <row r="167" s="170" customFormat="1" ht="11.25">
      <c r="C167" s="216"/>
    </row>
    <row r="168" s="170" customFormat="1" ht="11.25">
      <c r="C168" s="216"/>
    </row>
    <row r="169" s="170" customFormat="1" ht="11.25">
      <c r="C169" s="216"/>
    </row>
    <row r="170" s="170" customFormat="1" ht="11.25">
      <c r="C170" s="216"/>
    </row>
    <row r="171" s="170" customFormat="1" ht="11.25">
      <c r="C171" s="216"/>
    </row>
    <row r="172" s="170" customFormat="1" ht="11.25">
      <c r="C172" s="216"/>
    </row>
    <row r="173" s="170" customFormat="1" ht="11.25">
      <c r="C173" s="216"/>
    </row>
    <row r="174" s="170" customFormat="1" ht="11.25">
      <c r="C174" s="216"/>
    </row>
    <row r="175" s="170" customFormat="1" ht="11.25">
      <c r="C175" s="216"/>
    </row>
    <row r="176" s="170" customFormat="1" ht="11.25">
      <c r="C176" s="216"/>
    </row>
    <row r="177" s="170" customFormat="1" ht="11.25">
      <c r="C177" s="216"/>
    </row>
    <row r="178" s="170" customFormat="1" ht="11.25">
      <c r="C178" s="216"/>
    </row>
    <row r="179" s="170" customFormat="1" ht="11.25">
      <c r="C179" s="216"/>
    </row>
    <row r="180" s="170" customFormat="1" ht="11.25">
      <c r="C180" s="216"/>
    </row>
    <row r="181" s="170" customFormat="1" ht="11.25">
      <c r="C181" s="216"/>
    </row>
    <row r="182" s="170" customFormat="1" ht="11.25">
      <c r="C182" s="216"/>
    </row>
    <row r="183" s="170" customFormat="1" ht="11.25">
      <c r="C183" s="216"/>
    </row>
    <row r="184" s="170" customFormat="1" ht="11.25">
      <c r="C184" s="216"/>
    </row>
    <row r="185" s="170" customFormat="1" ht="11.25">
      <c r="C185" s="216"/>
    </row>
    <row r="186" s="170" customFormat="1" ht="11.25">
      <c r="C186" s="216"/>
    </row>
    <row r="187" s="170" customFormat="1" ht="11.25">
      <c r="C187" s="216"/>
    </row>
    <row r="188" s="170" customFormat="1" ht="11.25">
      <c r="C188" s="216"/>
    </row>
    <row r="189" s="170" customFormat="1" ht="11.25">
      <c r="C189" s="216"/>
    </row>
    <row r="190" s="170" customFormat="1" ht="11.25">
      <c r="C190" s="216"/>
    </row>
    <row r="191" s="170" customFormat="1" ht="11.25">
      <c r="C191" s="216"/>
    </row>
    <row r="192" s="170" customFormat="1" ht="11.25">
      <c r="C192" s="216"/>
    </row>
    <row r="193" s="170" customFormat="1" ht="11.25">
      <c r="C193" s="216"/>
    </row>
    <row r="194" s="170" customFormat="1" ht="11.25">
      <c r="C194" s="216"/>
    </row>
    <row r="195" s="170" customFormat="1" ht="11.25">
      <c r="C195" s="216"/>
    </row>
    <row r="196" s="170" customFormat="1" ht="11.25">
      <c r="C196" s="216"/>
    </row>
    <row r="197" s="170" customFormat="1" ht="11.25">
      <c r="C197" s="216"/>
    </row>
    <row r="198" s="170" customFormat="1" ht="11.25">
      <c r="C198" s="216"/>
    </row>
    <row r="199" s="170" customFormat="1" ht="11.25">
      <c r="C199" s="216"/>
    </row>
    <row r="200" s="170" customFormat="1" ht="11.25">
      <c r="C200" s="216"/>
    </row>
    <row r="201" s="170" customFormat="1" ht="11.25">
      <c r="C201" s="216"/>
    </row>
    <row r="202" s="170" customFormat="1" ht="11.25">
      <c r="C202" s="216"/>
    </row>
    <row r="203" s="170" customFormat="1" ht="11.25">
      <c r="C203" s="216"/>
    </row>
    <row r="204" s="170" customFormat="1" ht="11.25">
      <c r="C204" s="216"/>
    </row>
    <row r="205" s="170" customFormat="1" ht="11.25">
      <c r="C205" s="216"/>
    </row>
    <row r="206" s="170" customFormat="1" ht="11.25">
      <c r="C206" s="216"/>
    </row>
    <row r="207" s="170" customFormat="1" ht="11.25">
      <c r="C207" s="216"/>
    </row>
    <row r="208" s="170" customFormat="1" ht="11.25">
      <c r="C208" s="216"/>
    </row>
    <row r="209" s="170" customFormat="1" ht="11.25">
      <c r="C209" s="216"/>
    </row>
    <row r="210" s="170" customFormat="1" ht="11.25">
      <c r="C210" s="216"/>
    </row>
    <row r="211" s="170" customFormat="1" ht="11.25">
      <c r="C211" s="216"/>
    </row>
    <row r="212" s="170" customFormat="1" ht="11.25">
      <c r="C212" s="216"/>
    </row>
    <row r="213" s="170" customFormat="1" ht="11.25">
      <c r="C213" s="216"/>
    </row>
    <row r="214" s="170" customFormat="1" ht="11.25">
      <c r="C214" s="216"/>
    </row>
    <row r="215" s="170" customFormat="1" ht="11.25">
      <c r="C215" s="216"/>
    </row>
    <row r="216" s="170" customFormat="1" ht="11.25">
      <c r="C216" s="216"/>
    </row>
    <row r="217" s="170" customFormat="1" ht="11.25">
      <c r="C217" s="216"/>
    </row>
    <row r="218" s="170" customFormat="1" ht="11.25">
      <c r="C218" s="216"/>
    </row>
    <row r="219" s="170" customFormat="1" ht="11.25">
      <c r="C219" s="216"/>
    </row>
    <row r="220" s="170" customFormat="1" ht="11.25">
      <c r="C220" s="216"/>
    </row>
    <row r="221" s="170" customFormat="1" ht="11.25">
      <c r="C221" s="216"/>
    </row>
    <row r="222" s="170" customFormat="1" ht="11.25">
      <c r="C222" s="216"/>
    </row>
    <row r="223" s="170" customFormat="1" ht="11.25">
      <c r="C223" s="216"/>
    </row>
    <row r="224" s="170" customFormat="1" ht="11.25">
      <c r="C224" s="216"/>
    </row>
    <row r="225" s="170" customFormat="1" ht="11.25">
      <c r="C225" s="216"/>
    </row>
    <row r="226" s="170" customFormat="1" ht="11.25">
      <c r="C226" s="216"/>
    </row>
    <row r="227" s="170" customFormat="1" ht="11.25">
      <c r="C227" s="216"/>
    </row>
    <row r="228" s="170" customFormat="1" ht="11.25">
      <c r="C228" s="216"/>
    </row>
    <row r="229" s="170" customFormat="1" ht="11.25">
      <c r="C229" s="216"/>
    </row>
    <row r="230" s="170" customFormat="1" ht="11.25">
      <c r="C230" s="216"/>
    </row>
    <row r="231" s="170" customFormat="1" ht="11.25">
      <c r="C231" s="216"/>
    </row>
    <row r="232" s="170" customFormat="1" ht="11.25">
      <c r="C232" s="216"/>
    </row>
    <row r="233" s="170" customFormat="1" ht="11.25">
      <c r="C233" s="216"/>
    </row>
    <row r="234" s="170" customFormat="1" ht="11.25">
      <c r="C234" s="216"/>
    </row>
    <row r="235" s="170" customFormat="1" ht="11.25">
      <c r="C235" s="216"/>
    </row>
    <row r="236" s="170" customFormat="1" ht="11.25">
      <c r="C236" s="216"/>
    </row>
    <row r="237" s="170" customFormat="1" ht="11.25">
      <c r="C237" s="216"/>
    </row>
    <row r="238" s="170" customFormat="1" ht="11.25">
      <c r="C238" s="216"/>
    </row>
    <row r="239" s="170" customFormat="1" ht="11.25">
      <c r="C239" s="216"/>
    </row>
    <row r="240" s="170" customFormat="1" ht="11.25">
      <c r="C240" s="216"/>
    </row>
    <row r="241" s="170" customFormat="1" ht="11.25">
      <c r="C241" s="216"/>
    </row>
    <row r="242" s="170" customFormat="1" ht="11.25">
      <c r="C242" s="216"/>
    </row>
    <row r="243" s="170" customFormat="1" ht="11.25">
      <c r="C243" s="216"/>
    </row>
    <row r="244" s="170" customFormat="1" ht="11.25">
      <c r="C244" s="216"/>
    </row>
    <row r="245" s="170" customFormat="1" ht="11.25">
      <c r="C245" s="216"/>
    </row>
    <row r="246" s="170" customFormat="1" ht="11.25">
      <c r="C246" s="216"/>
    </row>
    <row r="247" s="170" customFormat="1" ht="11.25">
      <c r="C247" s="216"/>
    </row>
    <row r="248" s="170" customFormat="1" ht="11.25">
      <c r="C248" s="216"/>
    </row>
  </sheetData>
  <mergeCells count="6">
    <mergeCell ref="A3:E3"/>
    <mergeCell ref="A41:E41"/>
    <mergeCell ref="A7:B7"/>
    <mergeCell ref="A23:B23"/>
    <mergeCell ref="A24:B24"/>
    <mergeCell ref="A39:B39"/>
  </mergeCells>
  <printOptions horizontalCentered="1"/>
  <pageMargins left="0.3937007874015748" right="0.3937007874015748" top="0.984251968503937" bottom="0.984251968503937" header="0.5118110236220472" footer="0.5118110236220472"/>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I248"/>
  <sheetViews>
    <sheetView showGridLines="0" workbookViewId="0" topLeftCell="A1">
      <selection activeCell="B2" sqref="B2"/>
    </sheetView>
  </sheetViews>
  <sheetFormatPr defaultColWidth="9.140625" defaultRowHeight="12.75"/>
  <cols>
    <col min="1" max="1" width="2.7109375" style="2" customWidth="1"/>
    <col min="2" max="2" width="47.7109375" style="2" customWidth="1"/>
    <col min="3" max="3" width="12.7109375" style="4" customWidth="1"/>
    <col min="4" max="4" width="12.7109375" style="2" customWidth="1"/>
    <col min="5" max="5" width="13.7109375" style="2" customWidth="1"/>
    <col min="6" max="6" width="3.7109375" style="2" customWidth="1"/>
    <col min="7" max="7" width="10.421875" style="2" bestFit="1" customWidth="1"/>
    <col min="8" max="16384" width="9.140625" style="2" customWidth="1"/>
  </cols>
  <sheetData>
    <row r="1" spans="1:6" ht="12.75">
      <c r="A1" s="161"/>
      <c r="B1" s="161"/>
      <c r="C1" s="162"/>
      <c r="D1" s="161"/>
      <c r="E1" s="161"/>
      <c r="F1" s="161"/>
    </row>
    <row r="2" spans="1:6" ht="12.75">
      <c r="A2" s="161"/>
      <c r="B2" s="161"/>
      <c r="C2" s="162"/>
      <c r="D2" s="161"/>
      <c r="E2" s="161"/>
      <c r="F2" s="161"/>
    </row>
    <row r="3" spans="1:6" ht="18.75" customHeight="1">
      <c r="A3" s="62" t="s">
        <v>104</v>
      </c>
      <c r="B3" s="62"/>
      <c r="C3" s="62"/>
      <c r="D3" s="62"/>
      <c r="E3" s="62"/>
      <c r="F3" s="161"/>
    </row>
    <row r="4" spans="1:6" ht="12.75" customHeight="1" thickBot="1">
      <c r="A4" s="161"/>
      <c r="B4" s="163"/>
      <c r="C4" s="164"/>
      <c r="D4" s="163"/>
      <c r="E4" s="163"/>
      <c r="F4" s="161"/>
    </row>
    <row r="5" spans="1:9" s="170" customFormat="1" ht="13.5" customHeight="1">
      <c r="A5" s="165"/>
      <c r="B5" s="165"/>
      <c r="C5" s="226" t="s">
        <v>105</v>
      </c>
      <c r="D5" s="227"/>
      <c r="E5" s="227"/>
      <c r="F5" s="169"/>
      <c r="G5" s="228" t="s">
        <v>94</v>
      </c>
      <c r="H5" s="229"/>
      <c r="I5" s="229"/>
    </row>
    <row r="6" spans="1:7" s="176" customFormat="1" ht="12" customHeight="1">
      <c r="A6" s="171"/>
      <c r="B6" s="171"/>
      <c r="C6" s="230" t="s">
        <v>106</v>
      </c>
      <c r="D6" s="231" t="s">
        <v>107</v>
      </c>
      <c r="E6" s="232" t="s">
        <v>108</v>
      </c>
      <c r="F6" s="175"/>
      <c r="G6" s="233" t="s">
        <v>106</v>
      </c>
    </row>
    <row r="7" spans="1:7" s="170" customFormat="1" ht="27" customHeight="1">
      <c r="A7" s="177" t="s">
        <v>60</v>
      </c>
      <c r="B7" s="177"/>
      <c r="C7" s="178" t="s">
        <v>109</v>
      </c>
      <c r="D7" s="234" t="s">
        <v>109</v>
      </c>
      <c r="E7" s="234" t="s">
        <v>109</v>
      </c>
      <c r="F7" s="169"/>
      <c r="G7" s="234" t="s">
        <v>109</v>
      </c>
    </row>
    <row r="8" spans="1:7" s="170" customFormat="1" ht="12.75" customHeight="1">
      <c r="A8" s="169" t="s">
        <v>2</v>
      </c>
      <c r="B8" s="181" t="s">
        <v>61</v>
      </c>
      <c r="C8" s="182">
        <v>1107</v>
      </c>
      <c r="D8" s="183">
        <v>870</v>
      </c>
      <c r="E8" s="183">
        <v>1016</v>
      </c>
      <c r="F8" s="169"/>
      <c r="G8" s="235">
        <v>1364</v>
      </c>
    </row>
    <row r="9" spans="1:7" s="170" customFormat="1" ht="24" customHeight="1">
      <c r="A9" s="185" t="s">
        <v>3</v>
      </c>
      <c r="B9" s="186" t="s">
        <v>62</v>
      </c>
      <c r="C9" s="182">
        <v>77402</v>
      </c>
      <c r="D9" s="183">
        <v>90678</v>
      </c>
      <c r="E9" s="183">
        <v>91190</v>
      </c>
      <c r="F9" s="169"/>
      <c r="G9" s="183">
        <v>78230</v>
      </c>
    </row>
    <row r="10" spans="1:7" s="170" customFormat="1" ht="12.75" customHeight="1">
      <c r="A10" s="169" t="s">
        <v>4</v>
      </c>
      <c r="B10" s="181" t="s">
        <v>63</v>
      </c>
      <c r="C10" s="182">
        <v>2535</v>
      </c>
      <c r="D10" s="183">
        <v>2175</v>
      </c>
      <c r="E10" s="183">
        <v>1660</v>
      </c>
      <c r="F10" s="169"/>
      <c r="G10" s="183">
        <v>1818</v>
      </c>
    </row>
    <row r="11" spans="1:7" s="170" customFormat="1" ht="12.75" customHeight="1">
      <c r="A11" s="169" t="s">
        <v>5</v>
      </c>
      <c r="B11" s="181" t="s">
        <v>64</v>
      </c>
      <c r="C11" s="182">
        <v>28836</v>
      </c>
      <c r="D11" s="183">
        <v>29937</v>
      </c>
      <c r="E11" s="183">
        <v>26165</v>
      </c>
      <c r="F11" s="169"/>
      <c r="G11" s="183">
        <v>24908</v>
      </c>
    </row>
    <row r="12" spans="1:7" s="170" customFormat="1" ht="12.75" customHeight="1">
      <c r="A12" s="169" t="s">
        <v>6</v>
      </c>
      <c r="B12" s="181" t="s">
        <v>65</v>
      </c>
      <c r="C12" s="182">
        <v>139507</v>
      </c>
      <c r="D12" s="183">
        <v>138289</v>
      </c>
      <c r="E12" s="183">
        <v>132443</v>
      </c>
      <c r="F12" s="169"/>
      <c r="G12" s="183">
        <v>126280</v>
      </c>
    </row>
    <row r="13" spans="1:7" s="170" customFormat="1" ht="12.75" customHeight="1">
      <c r="A13" s="169" t="s">
        <v>7</v>
      </c>
      <c r="B13" s="181" t="s">
        <v>66</v>
      </c>
      <c r="C13" s="182">
        <v>435</v>
      </c>
      <c r="D13" s="183">
        <v>653</v>
      </c>
      <c r="E13" s="183">
        <v>855</v>
      </c>
      <c r="F13" s="169"/>
      <c r="G13" s="183">
        <v>1569</v>
      </c>
    </row>
    <row r="14" spans="1:7" s="170" customFormat="1" ht="10.5" customHeight="1">
      <c r="A14" s="187" t="s">
        <v>8</v>
      </c>
      <c r="B14" s="188" t="s">
        <v>67</v>
      </c>
      <c r="C14" s="182">
        <v>0</v>
      </c>
      <c r="D14" s="183">
        <v>0</v>
      </c>
      <c r="E14" s="183">
        <v>0</v>
      </c>
      <c r="F14" s="169"/>
      <c r="G14" s="183">
        <v>0</v>
      </c>
    </row>
    <row r="15" spans="1:7" s="170" customFormat="1" ht="12.75" customHeight="1">
      <c r="A15" s="169" t="s">
        <v>9</v>
      </c>
      <c r="B15" s="181" t="s">
        <v>68</v>
      </c>
      <c r="C15" s="182">
        <v>819</v>
      </c>
      <c r="D15" s="183">
        <v>813</v>
      </c>
      <c r="E15" s="183">
        <v>796</v>
      </c>
      <c r="F15" s="169"/>
      <c r="G15" s="183">
        <v>839</v>
      </c>
    </row>
    <row r="16" spans="1:7" s="170" customFormat="1" ht="12.75" customHeight="1">
      <c r="A16" s="169" t="s">
        <v>11</v>
      </c>
      <c r="B16" s="189" t="s">
        <v>69</v>
      </c>
      <c r="C16" s="182">
        <v>29</v>
      </c>
      <c r="D16" s="183">
        <v>25</v>
      </c>
      <c r="E16" s="183">
        <v>23</v>
      </c>
      <c r="F16" s="169"/>
      <c r="G16" s="183">
        <v>25</v>
      </c>
    </row>
    <row r="17" spans="1:7" s="170" customFormat="1" ht="12.75" customHeight="1">
      <c r="A17" s="169" t="s">
        <v>12</v>
      </c>
      <c r="B17" s="181" t="s">
        <v>70</v>
      </c>
      <c r="C17" s="182">
        <v>2177</v>
      </c>
      <c r="D17" s="183">
        <v>2221</v>
      </c>
      <c r="E17" s="183">
        <v>2248</v>
      </c>
      <c r="F17" s="169"/>
      <c r="G17" s="183">
        <v>2328</v>
      </c>
    </row>
    <row r="18" spans="1:7" s="170" customFormat="1" ht="12.75" customHeight="1">
      <c r="A18" s="169" t="s">
        <v>13</v>
      </c>
      <c r="B18" s="181" t="s">
        <v>71</v>
      </c>
      <c r="C18" s="182">
        <v>756</v>
      </c>
      <c r="D18" s="183">
        <v>761</v>
      </c>
      <c r="E18" s="183">
        <v>762</v>
      </c>
      <c r="F18" s="169"/>
      <c r="G18" s="183">
        <v>766</v>
      </c>
    </row>
    <row r="19" spans="1:7" s="170" customFormat="1" ht="12.75" customHeight="1">
      <c r="A19" s="169" t="s">
        <v>14</v>
      </c>
      <c r="B19" s="181" t="s">
        <v>72</v>
      </c>
      <c r="C19" s="182">
        <v>252</v>
      </c>
      <c r="D19" s="183">
        <v>256</v>
      </c>
      <c r="E19" s="183">
        <v>259</v>
      </c>
      <c r="F19" s="169"/>
      <c r="G19" s="183">
        <v>289</v>
      </c>
    </row>
    <row r="20" spans="1:7" s="170" customFormat="1" ht="12.75" customHeight="1">
      <c r="A20" s="169" t="s">
        <v>15</v>
      </c>
      <c r="B20" s="181" t="s">
        <v>73</v>
      </c>
      <c r="C20" s="182">
        <v>2728</v>
      </c>
      <c r="D20" s="183">
        <v>3188</v>
      </c>
      <c r="E20" s="183">
        <v>3299</v>
      </c>
      <c r="F20" s="169"/>
      <c r="G20" s="183">
        <v>3789</v>
      </c>
    </row>
    <row r="21" spans="1:7" s="170" customFormat="1" ht="22.5" customHeight="1">
      <c r="A21" s="169" t="s">
        <v>16</v>
      </c>
      <c r="B21" s="186" t="s">
        <v>74</v>
      </c>
      <c r="C21" s="182">
        <v>220</v>
      </c>
      <c r="D21" s="183">
        <v>0</v>
      </c>
      <c r="E21" s="183">
        <v>0</v>
      </c>
      <c r="F21" s="169"/>
      <c r="G21" s="183">
        <v>0</v>
      </c>
    </row>
    <row r="22" spans="1:7" s="170" customFormat="1" ht="12.75" customHeight="1">
      <c r="A22" s="169" t="s">
        <v>17</v>
      </c>
      <c r="B22" s="190" t="s">
        <v>75</v>
      </c>
      <c r="C22" s="191">
        <v>6455</v>
      </c>
      <c r="D22" s="192">
        <v>6478</v>
      </c>
      <c r="E22" s="192">
        <v>6910</v>
      </c>
      <c r="F22" s="169"/>
      <c r="G22" s="192">
        <v>6213</v>
      </c>
    </row>
    <row r="23" spans="1:7" s="200" customFormat="1" ht="18" customHeight="1" thickBot="1">
      <c r="A23" s="194" t="s">
        <v>76</v>
      </c>
      <c r="B23" s="194"/>
      <c r="C23" s="195">
        <v>263258</v>
      </c>
      <c r="D23" s="196">
        <v>276344</v>
      </c>
      <c r="E23" s="196">
        <v>267626</v>
      </c>
      <c r="F23" s="198"/>
      <c r="G23" s="196">
        <v>248418</v>
      </c>
    </row>
    <row r="24" spans="1:6" s="170" customFormat="1" ht="27" customHeight="1">
      <c r="A24" s="201" t="s">
        <v>77</v>
      </c>
      <c r="B24" s="201"/>
      <c r="C24" s="202"/>
      <c r="D24" s="203"/>
      <c r="E24" s="236"/>
      <c r="F24" s="169"/>
    </row>
    <row r="25" spans="1:7" s="170" customFormat="1" ht="12.75" customHeight="1">
      <c r="A25" s="169" t="s">
        <v>2</v>
      </c>
      <c r="B25" s="188" t="s">
        <v>78</v>
      </c>
      <c r="C25" s="182">
        <v>35682</v>
      </c>
      <c r="D25" s="183">
        <v>44193</v>
      </c>
      <c r="E25" s="183">
        <v>39963</v>
      </c>
      <c r="F25" s="169"/>
      <c r="G25" s="183">
        <v>28293</v>
      </c>
    </row>
    <row r="26" spans="1:7" s="170" customFormat="1" ht="12.75" customHeight="1">
      <c r="A26" s="169" t="s">
        <v>3</v>
      </c>
      <c r="B26" s="188" t="s">
        <v>79</v>
      </c>
      <c r="C26" s="182">
        <v>92306</v>
      </c>
      <c r="D26" s="183">
        <v>95499</v>
      </c>
      <c r="E26" s="183">
        <v>89907</v>
      </c>
      <c r="F26" s="169"/>
      <c r="G26" s="183">
        <v>86380</v>
      </c>
    </row>
    <row r="27" spans="1:7" s="170" customFormat="1" ht="12.75" customHeight="1">
      <c r="A27" s="169" t="s">
        <v>4</v>
      </c>
      <c r="B27" s="188" t="s">
        <v>80</v>
      </c>
      <c r="C27" s="182">
        <v>46985</v>
      </c>
      <c r="D27" s="183">
        <v>47005</v>
      </c>
      <c r="E27" s="183">
        <v>48072</v>
      </c>
      <c r="F27" s="169"/>
      <c r="G27" s="183">
        <v>50989</v>
      </c>
    </row>
    <row r="28" spans="1:7" s="170" customFormat="1" ht="12.75" customHeight="1">
      <c r="A28" s="169" t="s">
        <v>5</v>
      </c>
      <c r="B28" s="188" t="s">
        <v>81</v>
      </c>
      <c r="C28" s="182">
        <v>11342</v>
      </c>
      <c r="D28" s="183">
        <v>13561</v>
      </c>
      <c r="E28" s="183">
        <v>14214</v>
      </c>
      <c r="F28" s="169"/>
      <c r="G28" s="183">
        <v>13588</v>
      </c>
    </row>
    <row r="29" spans="1:7" s="170" customFormat="1" ht="12.75" customHeight="1">
      <c r="A29" s="169" t="s">
        <v>6</v>
      </c>
      <c r="B29" s="188" t="s">
        <v>82</v>
      </c>
      <c r="C29" s="182">
        <v>25939</v>
      </c>
      <c r="D29" s="183">
        <v>25373</v>
      </c>
      <c r="E29" s="183">
        <v>25096</v>
      </c>
      <c r="F29" s="169"/>
      <c r="G29" s="183">
        <v>21391</v>
      </c>
    </row>
    <row r="30" spans="1:7" s="170" customFormat="1" ht="12.75" customHeight="1">
      <c r="A30" s="169" t="s">
        <v>7</v>
      </c>
      <c r="B30" s="188" t="s">
        <v>83</v>
      </c>
      <c r="C30" s="182">
        <v>730</v>
      </c>
      <c r="D30" s="183">
        <v>1103</v>
      </c>
      <c r="E30" s="183">
        <v>874</v>
      </c>
      <c r="F30" s="169"/>
      <c r="G30" s="183">
        <v>1941</v>
      </c>
    </row>
    <row r="31" spans="1:7" s="170" customFormat="1" ht="11.25">
      <c r="A31" s="206" t="s">
        <v>8</v>
      </c>
      <c r="B31" s="188" t="s">
        <v>84</v>
      </c>
      <c r="C31" s="182">
        <v>-35</v>
      </c>
      <c r="D31" s="183">
        <v>11</v>
      </c>
      <c r="E31" s="183">
        <v>34</v>
      </c>
      <c r="F31" s="169"/>
      <c r="G31" s="183">
        <v>18</v>
      </c>
    </row>
    <row r="32" spans="1:7" s="170" customFormat="1" ht="12.75" customHeight="1">
      <c r="A32" s="169" t="s">
        <v>9</v>
      </c>
      <c r="B32" s="188" t="s">
        <v>85</v>
      </c>
      <c r="C32" s="182">
        <v>860</v>
      </c>
      <c r="D32" s="183">
        <v>1412</v>
      </c>
      <c r="E32" s="183">
        <v>1261</v>
      </c>
      <c r="F32" s="169"/>
      <c r="G32" s="183">
        <v>1106</v>
      </c>
    </row>
    <row r="33" spans="1:7" s="170" customFormat="1" ht="12.75" customHeight="1">
      <c r="A33" s="169" t="s">
        <v>11</v>
      </c>
      <c r="B33" s="188" t="s">
        <v>86</v>
      </c>
      <c r="C33" s="182">
        <v>164</v>
      </c>
      <c r="D33" s="183">
        <v>0</v>
      </c>
      <c r="E33" s="183">
        <v>0</v>
      </c>
      <c r="F33" s="169"/>
      <c r="G33" s="183">
        <v>0</v>
      </c>
    </row>
    <row r="34" spans="1:7" s="170" customFormat="1" ht="12.75" customHeight="1">
      <c r="A34" s="169" t="s">
        <v>12</v>
      </c>
      <c r="B34" s="188" t="s">
        <v>87</v>
      </c>
      <c r="C34" s="182">
        <v>10573</v>
      </c>
      <c r="D34" s="183">
        <v>10162</v>
      </c>
      <c r="E34" s="183">
        <v>11378</v>
      </c>
      <c r="F34" s="169"/>
      <c r="G34" s="183">
        <v>9790</v>
      </c>
    </row>
    <row r="35" spans="1:7" s="170" customFormat="1" ht="12.75" customHeight="1">
      <c r="A35" s="169" t="s">
        <v>13</v>
      </c>
      <c r="B35" s="188" t="s">
        <v>88</v>
      </c>
      <c r="C35" s="182">
        <v>2883</v>
      </c>
      <c r="D35" s="183">
        <v>2620</v>
      </c>
      <c r="E35" s="183">
        <v>2627</v>
      </c>
      <c r="F35" s="169"/>
      <c r="G35" s="183">
        <v>2700</v>
      </c>
    </row>
    <row r="36" spans="1:7" s="170" customFormat="1" ht="12.75" customHeight="1">
      <c r="A36" s="169" t="s">
        <v>14</v>
      </c>
      <c r="B36" s="188" t="s">
        <v>89</v>
      </c>
      <c r="C36" s="182">
        <v>22113</v>
      </c>
      <c r="D36" s="183">
        <v>22135</v>
      </c>
      <c r="E36" s="183">
        <v>21709</v>
      </c>
      <c r="F36" s="169"/>
      <c r="G36" s="183">
        <v>19983</v>
      </c>
    </row>
    <row r="37" spans="1:7" s="170" customFormat="1" ht="12.75" customHeight="1">
      <c r="A37" s="169" t="s">
        <v>15</v>
      </c>
      <c r="B37" s="188" t="s">
        <v>90</v>
      </c>
      <c r="C37" s="182">
        <v>233</v>
      </c>
      <c r="D37" s="183">
        <v>218</v>
      </c>
      <c r="E37" s="183">
        <v>196</v>
      </c>
      <c r="F37" s="169"/>
      <c r="G37" s="183">
        <v>204</v>
      </c>
    </row>
    <row r="38" spans="1:7" s="170" customFormat="1" ht="12.75" customHeight="1">
      <c r="A38" s="169" t="s">
        <v>16</v>
      </c>
      <c r="B38" s="188" t="s">
        <v>91</v>
      </c>
      <c r="C38" s="191">
        <v>13483</v>
      </c>
      <c r="D38" s="192">
        <v>13052</v>
      </c>
      <c r="E38" s="192">
        <v>12295</v>
      </c>
      <c r="F38" s="169"/>
      <c r="G38" s="192">
        <v>12035</v>
      </c>
    </row>
    <row r="39" spans="1:7" s="200" customFormat="1" ht="18" customHeight="1" thickBot="1">
      <c r="A39" s="207" t="s">
        <v>92</v>
      </c>
      <c r="B39" s="207"/>
      <c r="C39" s="208">
        <v>263258</v>
      </c>
      <c r="D39" s="209">
        <v>276344</v>
      </c>
      <c r="E39" s="209">
        <v>267626</v>
      </c>
      <c r="F39" s="198"/>
      <c r="G39" s="209">
        <v>248418</v>
      </c>
    </row>
    <row r="40" spans="1:6" s="200" customFormat="1" ht="18" customHeight="1">
      <c r="A40" s="211"/>
      <c r="B40" s="212"/>
      <c r="C40" s="213"/>
      <c r="D40" s="213"/>
      <c r="E40" s="214"/>
      <c r="F40" s="198"/>
    </row>
    <row r="41" spans="1:6" s="170" customFormat="1" ht="36.75" customHeight="1">
      <c r="A41" s="215" t="s">
        <v>93</v>
      </c>
      <c r="B41" s="215"/>
      <c r="C41" s="215"/>
      <c r="D41" s="215"/>
      <c r="E41" s="215"/>
      <c r="F41" s="169"/>
    </row>
    <row r="42" s="19" customFormat="1" ht="11.25">
      <c r="C42" s="18"/>
    </row>
    <row r="43" s="19" customFormat="1" ht="11.25">
      <c r="C43" s="18"/>
    </row>
    <row r="44" s="170" customFormat="1" ht="11.25">
      <c r="C44" s="216"/>
    </row>
    <row r="45" s="170" customFormat="1" ht="11.25">
      <c r="C45" s="216"/>
    </row>
    <row r="46" s="170" customFormat="1" ht="11.25">
      <c r="C46" s="216"/>
    </row>
    <row r="47" s="170" customFormat="1" ht="11.25">
      <c r="C47" s="216"/>
    </row>
    <row r="48" s="170" customFormat="1" ht="11.25">
      <c r="C48" s="216"/>
    </row>
    <row r="49" s="170" customFormat="1" ht="11.25">
      <c r="C49" s="216"/>
    </row>
    <row r="50" s="170" customFormat="1" ht="11.25">
      <c r="C50" s="216"/>
    </row>
    <row r="51" s="170" customFormat="1" ht="11.25">
      <c r="C51" s="216"/>
    </row>
    <row r="52" s="170" customFormat="1" ht="11.25">
      <c r="C52" s="216"/>
    </row>
    <row r="53" s="170" customFormat="1" ht="11.25">
      <c r="C53" s="216"/>
    </row>
    <row r="54" s="170" customFormat="1" ht="11.25">
      <c r="C54" s="216"/>
    </row>
    <row r="55" s="170" customFormat="1" ht="11.25">
      <c r="C55" s="216"/>
    </row>
    <row r="56" s="170" customFormat="1" ht="11.25">
      <c r="C56" s="216"/>
    </row>
    <row r="57" s="170" customFormat="1" ht="11.25">
      <c r="C57" s="216"/>
    </row>
    <row r="58" s="170" customFormat="1" ht="11.25">
      <c r="C58" s="216"/>
    </row>
    <row r="59" s="170" customFormat="1" ht="11.25">
      <c r="C59" s="216"/>
    </row>
    <row r="60" s="170" customFormat="1" ht="11.25">
      <c r="C60" s="216"/>
    </row>
    <row r="61" s="170" customFormat="1" ht="11.25">
      <c r="C61" s="216"/>
    </row>
    <row r="62" s="170" customFormat="1" ht="11.25">
      <c r="C62" s="216"/>
    </row>
    <row r="63" s="170" customFormat="1" ht="11.25">
      <c r="C63" s="216"/>
    </row>
    <row r="64" s="170" customFormat="1" ht="11.25">
      <c r="C64" s="216"/>
    </row>
    <row r="65" s="170" customFormat="1" ht="11.25">
      <c r="C65" s="216"/>
    </row>
    <row r="66" s="170" customFormat="1" ht="11.25">
      <c r="C66" s="216"/>
    </row>
    <row r="67" s="170" customFormat="1" ht="11.25">
      <c r="C67" s="216"/>
    </row>
    <row r="68" s="170" customFormat="1" ht="11.25">
      <c r="C68" s="216"/>
    </row>
    <row r="69" s="170" customFormat="1" ht="11.25">
      <c r="C69" s="216"/>
    </row>
    <row r="70" s="170" customFormat="1" ht="11.25">
      <c r="C70" s="216"/>
    </row>
    <row r="71" s="170" customFormat="1" ht="11.25">
      <c r="C71" s="216"/>
    </row>
    <row r="72" s="170" customFormat="1" ht="11.25">
      <c r="C72" s="216"/>
    </row>
    <row r="73" s="170" customFormat="1" ht="11.25">
      <c r="C73" s="216"/>
    </row>
    <row r="74" s="170" customFormat="1" ht="11.25">
      <c r="C74" s="216"/>
    </row>
    <row r="75" s="170" customFormat="1" ht="11.25">
      <c r="C75" s="216"/>
    </row>
    <row r="76" s="170" customFormat="1" ht="11.25">
      <c r="C76" s="216"/>
    </row>
    <row r="77" s="170" customFormat="1" ht="11.25">
      <c r="C77" s="216"/>
    </row>
    <row r="78" s="170" customFormat="1" ht="11.25">
      <c r="C78" s="216"/>
    </row>
    <row r="79" s="170" customFormat="1" ht="11.25">
      <c r="C79" s="216"/>
    </row>
    <row r="80" s="170" customFormat="1" ht="11.25">
      <c r="C80" s="216"/>
    </row>
    <row r="81" s="170" customFormat="1" ht="11.25">
      <c r="C81" s="216"/>
    </row>
    <row r="82" s="170" customFormat="1" ht="11.25">
      <c r="C82" s="216"/>
    </row>
    <row r="83" s="170" customFormat="1" ht="11.25">
      <c r="C83" s="216"/>
    </row>
    <row r="84" s="170" customFormat="1" ht="11.25">
      <c r="C84" s="216"/>
    </row>
    <row r="85" s="170" customFormat="1" ht="11.25">
      <c r="C85" s="216"/>
    </row>
    <row r="86" s="170" customFormat="1" ht="11.25">
      <c r="C86" s="216"/>
    </row>
    <row r="87" s="170" customFormat="1" ht="11.25">
      <c r="C87" s="216"/>
    </row>
    <row r="88" s="170" customFormat="1" ht="11.25">
      <c r="C88" s="216"/>
    </row>
    <row r="89" s="170" customFormat="1" ht="11.25">
      <c r="C89" s="216"/>
    </row>
    <row r="90" s="170" customFormat="1" ht="11.25">
      <c r="C90" s="216"/>
    </row>
    <row r="91" s="170" customFormat="1" ht="11.25">
      <c r="C91" s="216"/>
    </row>
    <row r="92" s="170" customFormat="1" ht="11.25">
      <c r="C92" s="216"/>
    </row>
    <row r="93" s="170" customFormat="1" ht="11.25">
      <c r="C93" s="216"/>
    </row>
    <row r="94" s="170" customFormat="1" ht="11.25">
      <c r="C94" s="216"/>
    </row>
    <row r="95" s="170" customFormat="1" ht="11.25">
      <c r="C95" s="216"/>
    </row>
    <row r="96" s="170" customFormat="1" ht="11.25">
      <c r="C96" s="216"/>
    </row>
    <row r="97" s="170" customFormat="1" ht="11.25">
      <c r="C97" s="216"/>
    </row>
    <row r="98" s="170" customFormat="1" ht="11.25">
      <c r="C98" s="216"/>
    </row>
    <row r="99" s="170" customFormat="1" ht="11.25">
      <c r="C99" s="216"/>
    </row>
    <row r="100" s="170" customFormat="1" ht="11.25">
      <c r="C100" s="216"/>
    </row>
    <row r="101" s="170" customFormat="1" ht="11.25">
      <c r="C101" s="216"/>
    </row>
    <row r="102" s="170" customFormat="1" ht="11.25">
      <c r="C102" s="216"/>
    </row>
    <row r="103" s="170" customFormat="1" ht="11.25">
      <c r="C103" s="216"/>
    </row>
    <row r="104" s="170" customFormat="1" ht="11.25">
      <c r="C104" s="216"/>
    </row>
    <row r="105" s="170" customFormat="1" ht="11.25">
      <c r="C105" s="216"/>
    </row>
    <row r="106" s="170" customFormat="1" ht="11.25">
      <c r="C106" s="216"/>
    </row>
    <row r="107" s="170" customFormat="1" ht="11.25">
      <c r="C107" s="216"/>
    </row>
    <row r="108" s="170" customFormat="1" ht="11.25">
      <c r="C108" s="216"/>
    </row>
    <row r="109" s="170" customFormat="1" ht="11.25">
      <c r="C109" s="216"/>
    </row>
    <row r="110" s="170" customFormat="1" ht="11.25">
      <c r="C110" s="216"/>
    </row>
    <row r="111" s="170" customFormat="1" ht="11.25">
      <c r="C111" s="216"/>
    </row>
    <row r="112" s="170" customFormat="1" ht="11.25">
      <c r="C112" s="216"/>
    </row>
    <row r="113" s="170" customFormat="1" ht="11.25">
      <c r="C113" s="216"/>
    </row>
    <row r="114" s="170" customFormat="1" ht="11.25">
      <c r="C114" s="216"/>
    </row>
    <row r="115" s="170" customFormat="1" ht="11.25">
      <c r="C115" s="216"/>
    </row>
    <row r="116" s="170" customFormat="1" ht="11.25">
      <c r="C116" s="216"/>
    </row>
    <row r="117" s="170" customFormat="1" ht="11.25">
      <c r="C117" s="216"/>
    </row>
    <row r="118" s="170" customFormat="1" ht="11.25">
      <c r="C118" s="216"/>
    </row>
    <row r="119" s="170" customFormat="1" ht="11.25">
      <c r="C119" s="216"/>
    </row>
    <row r="120" s="170" customFormat="1" ht="11.25">
      <c r="C120" s="216"/>
    </row>
    <row r="121" s="170" customFormat="1" ht="11.25">
      <c r="C121" s="216"/>
    </row>
    <row r="122" s="170" customFormat="1" ht="11.25">
      <c r="C122" s="216"/>
    </row>
    <row r="123" s="170" customFormat="1" ht="11.25">
      <c r="C123" s="216"/>
    </row>
    <row r="124" s="170" customFormat="1" ht="11.25">
      <c r="C124" s="216"/>
    </row>
    <row r="125" s="170" customFormat="1" ht="11.25">
      <c r="C125" s="216"/>
    </row>
    <row r="126" s="170" customFormat="1" ht="11.25">
      <c r="C126" s="216"/>
    </row>
    <row r="127" s="170" customFormat="1" ht="11.25">
      <c r="C127" s="216"/>
    </row>
    <row r="128" s="170" customFormat="1" ht="11.25">
      <c r="C128" s="216"/>
    </row>
    <row r="129" s="170" customFormat="1" ht="11.25">
      <c r="C129" s="216"/>
    </row>
    <row r="130" s="170" customFormat="1" ht="11.25">
      <c r="C130" s="216"/>
    </row>
    <row r="131" s="170" customFormat="1" ht="11.25">
      <c r="C131" s="216"/>
    </row>
    <row r="132" s="170" customFormat="1" ht="11.25">
      <c r="C132" s="216"/>
    </row>
    <row r="133" s="170" customFormat="1" ht="11.25">
      <c r="C133" s="216"/>
    </row>
    <row r="134" s="170" customFormat="1" ht="11.25">
      <c r="C134" s="216"/>
    </row>
    <row r="135" s="170" customFormat="1" ht="11.25">
      <c r="C135" s="216"/>
    </row>
    <row r="136" s="170" customFormat="1" ht="11.25">
      <c r="C136" s="216"/>
    </row>
    <row r="137" s="170" customFormat="1" ht="11.25">
      <c r="C137" s="216"/>
    </row>
    <row r="138" s="170" customFormat="1" ht="11.25">
      <c r="C138" s="216"/>
    </row>
    <row r="139" s="170" customFormat="1" ht="11.25">
      <c r="C139" s="216"/>
    </row>
    <row r="140" s="170" customFormat="1" ht="11.25">
      <c r="C140" s="216"/>
    </row>
    <row r="141" s="170" customFormat="1" ht="11.25">
      <c r="C141" s="216"/>
    </row>
    <row r="142" s="170" customFormat="1" ht="11.25">
      <c r="C142" s="216"/>
    </row>
    <row r="143" s="170" customFormat="1" ht="11.25">
      <c r="C143" s="216"/>
    </row>
    <row r="144" s="170" customFormat="1" ht="11.25">
      <c r="C144" s="216"/>
    </row>
    <row r="145" s="170" customFormat="1" ht="11.25">
      <c r="C145" s="216"/>
    </row>
    <row r="146" s="170" customFormat="1" ht="11.25">
      <c r="C146" s="216"/>
    </row>
    <row r="147" s="170" customFormat="1" ht="11.25">
      <c r="C147" s="216"/>
    </row>
    <row r="148" s="170" customFormat="1" ht="11.25">
      <c r="C148" s="216"/>
    </row>
    <row r="149" s="170" customFormat="1" ht="11.25">
      <c r="C149" s="216"/>
    </row>
    <row r="150" s="170" customFormat="1" ht="11.25">
      <c r="C150" s="216"/>
    </row>
    <row r="151" s="170" customFormat="1" ht="11.25">
      <c r="C151" s="216"/>
    </row>
    <row r="152" s="170" customFormat="1" ht="11.25">
      <c r="C152" s="216"/>
    </row>
    <row r="153" s="170" customFormat="1" ht="11.25">
      <c r="C153" s="216"/>
    </row>
    <row r="154" s="170" customFormat="1" ht="11.25">
      <c r="C154" s="216"/>
    </row>
    <row r="155" s="170" customFormat="1" ht="11.25">
      <c r="C155" s="216"/>
    </row>
    <row r="156" s="170" customFormat="1" ht="11.25">
      <c r="C156" s="216"/>
    </row>
    <row r="157" s="170" customFormat="1" ht="11.25">
      <c r="C157" s="216"/>
    </row>
    <row r="158" s="170" customFormat="1" ht="11.25">
      <c r="C158" s="216"/>
    </row>
    <row r="159" s="170" customFormat="1" ht="11.25">
      <c r="C159" s="216"/>
    </row>
    <row r="160" s="170" customFormat="1" ht="11.25">
      <c r="C160" s="216"/>
    </row>
    <row r="161" s="170" customFormat="1" ht="11.25">
      <c r="C161" s="216"/>
    </row>
    <row r="162" s="170" customFormat="1" ht="11.25">
      <c r="C162" s="216"/>
    </row>
    <row r="163" s="170" customFormat="1" ht="11.25">
      <c r="C163" s="216"/>
    </row>
    <row r="164" s="170" customFormat="1" ht="11.25">
      <c r="C164" s="216"/>
    </row>
    <row r="165" s="170" customFormat="1" ht="11.25">
      <c r="C165" s="216"/>
    </row>
    <row r="166" s="170" customFormat="1" ht="11.25">
      <c r="C166" s="216"/>
    </row>
    <row r="167" s="170" customFormat="1" ht="11.25">
      <c r="C167" s="216"/>
    </row>
    <row r="168" s="170" customFormat="1" ht="11.25">
      <c r="C168" s="216"/>
    </row>
    <row r="169" s="170" customFormat="1" ht="11.25">
      <c r="C169" s="216"/>
    </row>
    <row r="170" s="170" customFormat="1" ht="11.25">
      <c r="C170" s="216"/>
    </row>
    <row r="171" s="170" customFormat="1" ht="11.25">
      <c r="C171" s="216"/>
    </row>
    <row r="172" s="170" customFormat="1" ht="11.25">
      <c r="C172" s="216"/>
    </row>
    <row r="173" s="170" customFormat="1" ht="11.25">
      <c r="C173" s="216"/>
    </row>
    <row r="174" s="170" customFormat="1" ht="11.25">
      <c r="C174" s="216"/>
    </row>
    <row r="175" s="170" customFormat="1" ht="11.25">
      <c r="C175" s="216"/>
    </row>
    <row r="176" s="170" customFormat="1" ht="11.25">
      <c r="C176" s="216"/>
    </row>
    <row r="177" s="170" customFormat="1" ht="11.25">
      <c r="C177" s="216"/>
    </row>
    <row r="178" s="170" customFormat="1" ht="11.25">
      <c r="C178" s="216"/>
    </row>
    <row r="179" s="170" customFormat="1" ht="11.25">
      <c r="C179" s="216"/>
    </row>
    <row r="180" s="170" customFormat="1" ht="11.25">
      <c r="C180" s="216"/>
    </row>
    <row r="181" s="170" customFormat="1" ht="11.25">
      <c r="C181" s="216"/>
    </row>
    <row r="182" s="170" customFormat="1" ht="11.25">
      <c r="C182" s="216"/>
    </row>
    <row r="183" s="170" customFormat="1" ht="11.25">
      <c r="C183" s="216"/>
    </row>
    <row r="184" s="170" customFormat="1" ht="11.25">
      <c r="C184" s="216"/>
    </row>
    <row r="185" s="170" customFormat="1" ht="11.25">
      <c r="C185" s="216"/>
    </row>
    <row r="186" s="170" customFormat="1" ht="11.25">
      <c r="C186" s="216"/>
    </row>
    <row r="187" s="170" customFormat="1" ht="11.25">
      <c r="C187" s="216"/>
    </row>
    <row r="188" s="170" customFormat="1" ht="11.25">
      <c r="C188" s="216"/>
    </row>
    <row r="189" s="170" customFormat="1" ht="11.25">
      <c r="C189" s="216"/>
    </row>
    <row r="190" s="170" customFormat="1" ht="11.25">
      <c r="C190" s="216"/>
    </row>
    <row r="191" s="170" customFormat="1" ht="11.25">
      <c r="C191" s="216"/>
    </row>
    <row r="192" s="170" customFormat="1" ht="11.25">
      <c r="C192" s="216"/>
    </row>
    <row r="193" s="170" customFormat="1" ht="11.25">
      <c r="C193" s="216"/>
    </row>
    <row r="194" s="170" customFormat="1" ht="11.25">
      <c r="C194" s="216"/>
    </row>
    <row r="195" s="170" customFormat="1" ht="11.25">
      <c r="C195" s="216"/>
    </row>
    <row r="196" s="170" customFormat="1" ht="11.25">
      <c r="C196" s="216"/>
    </row>
    <row r="197" s="170" customFormat="1" ht="11.25">
      <c r="C197" s="216"/>
    </row>
    <row r="198" s="170" customFormat="1" ht="11.25">
      <c r="C198" s="216"/>
    </row>
    <row r="199" s="170" customFormat="1" ht="11.25">
      <c r="C199" s="216"/>
    </row>
    <row r="200" s="170" customFormat="1" ht="11.25">
      <c r="C200" s="216"/>
    </row>
    <row r="201" s="170" customFormat="1" ht="11.25">
      <c r="C201" s="216"/>
    </row>
    <row r="202" s="170" customFormat="1" ht="11.25">
      <c r="C202" s="216"/>
    </row>
    <row r="203" s="170" customFormat="1" ht="11.25">
      <c r="C203" s="216"/>
    </row>
    <row r="204" s="170" customFormat="1" ht="11.25">
      <c r="C204" s="216"/>
    </row>
    <row r="205" s="170" customFormat="1" ht="11.25">
      <c r="C205" s="216"/>
    </row>
    <row r="206" s="170" customFormat="1" ht="11.25">
      <c r="C206" s="216"/>
    </row>
    <row r="207" s="170" customFormat="1" ht="11.25">
      <c r="C207" s="216"/>
    </row>
    <row r="208" s="170" customFormat="1" ht="11.25">
      <c r="C208" s="216"/>
    </row>
    <row r="209" s="170" customFormat="1" ht="11.25">
      <c r="C209" s="216"/>
    </row>
    <row r="210" s="170" customFormat="1" ht="11.25">
      <c r="C210" s="216"/>
    </row>
    <row r="211" s="170" customFormat="1" ht="11.25">
      <c r="C211" s="216"/>
    </row>
    <row r="212" s="170" customFormat="1" ht="11.25">
      <c r="C212" s="216"/>
    </row>
    <row r="213" s="170" customFormat="1" ht="11.25">
      <c r="C213" s="216"/>
    </row>
    <row r="214" s="170" customFormat="1" ht="11.25">
      <c r="C214" s="216"/>
    </row>
    <row r="215" s="170" customFormat="1" ht="11.25">
      <c r="C215" s="216"/>
    </row>
    <row r="216" s="170" customFormat="1" ht="11.25">
      <c r="C216" s="216"/>
    </row>
    <row r="217" s="170" customFormat="1" ht="11.25">
      <c r="C217" s="216"/>
    </row>
    <row r="218" s="170" customFormat="1" ht="11.25">
      <c r="C218" s="216"/>
    </row>
    <row r="219" s="170" customFormat="1" ht="11.25">
      <c r="C219" s="216"/>
    </row>
    <row r="220" s="170" customFormat="1" ht="11.25">
      <c r="C220" s="216"/>
    </row>
    <row r="221" s="170" customFormat="1" ht="11.25">
      <c r="C221" s="216"/>
    </row>
    <row r="222" s="170" customFormat="1" ht="11.25">
      <c r="C222" s="216"/>
    </row>
    <row r="223" s="170" customFormat="1" ht="11.25">
      <c r="C223" s="216"/>
    </row>
    <row r="224" s="170" customFormat="1" ht="11.25">
      <c r="C224" s="216"/>
    </row>
    <row r="225" s="170" customFormat="1" ht="11.25">
      <c r="C225" s="216"/>
    </row>
    <row r="226" s="170" customFormat="1" ht="11.25">
      <c r="C226" s="216"/>
    </row>
    <row r="227" s="170" customFormat="1" ht="11.25">
      <c r="C227" s="216"/>
    </row>
    <row r="228" s="170" customFormat="1" ht="11.25">
      <c r="C228" s="216"/>
    </row>
    <row r="229" s="170" customFormat="1" ht="11.25">
      <c r="C229" s="216"/>
    </row>
    <row r="230" s="170" customFormat="1" ht="11.25">
      <c r="C230" s="216"/>
    </row>
    <row r="231" s="170" customFormat="1" ht="11.25">
      <c r="C231" s="216"/>
    </row>
    <row r="232" s="170" customFormat="1" ht="11.25">
      <c r="C232" s="216"/>
    </row>
    <row r="233" s="170" customFormat="1" ht="11.25">
      <c r="C233" s="216"/>
    </row>
    <row r="234" s="170" customFormat="1" ht="11.25">
      <c r="C234" s="216"/>
    </row>
    <row r="235" s="170" customFormat="1" ht="11.25">
      <c r="C235" s="216"/>
    </row>
    <row r="236" s="170" customFormat="1" ht="11.25">
      <c r="C236" s="216"/>
    </row>
    <row r="237" s="170" customFormat="1" ht="11.25">
      <c r="C237" s="216"/>
    </row>
    <row r="238" s="170" customFormat="1" ht="11.25">
      <c r="C238" s="216"/>
    </row>
    <row r="239" s="170" customFormat="1" ht="11.25">
      <c r="C239" s="216"/>
    </row>
    <row r="240" s="170" customFormat="1" ht="11.25">
      <c r="C240" s="216"/>
    </row>
    <row r="241" s="170" customFormat="1" ht="11.25">
      <c r="C241" s="216"/>
    </row>
    <row r="242" s="170" customFormat="1" ht="11.25">
      <c r="C242" s="216"/>
    </row>
    <row r="243" s="170" customFormat="1" ht="11.25">
      <c r="C243" s="216"/>
    </row>
    <row r="244" s="170" customFormat="1" ht="11.25">
      <c r="C244" s="216"/>
    </row>
    <row r="245" s="170" customFormat="1" ht="11.25">
      <c r="C245" s="216"/>
    </row>
    <row r="246" s="170" customFormat="1" ht="11.25">
      <c r="C246" s="216"/>
    </row>
    <row r="247" s="170" customFormat="1" ht="11.25">
      <c r="C247" s="216"/>
    </row>
    <row r="248" s="170" customFormat="1" ht="11.25">
      <c r="C248" s="216"/>
    </row>
  </sheetData>
  <mergeCells count="7">
    <mergeCell ref="A3:E3"/>
    <mergeCell ref="A41:E41"/>
    <mergeCell ref="A7:B7"/>
    <mergeCell ref="A23:B23"/>
    <mergeCell ref="A24:B24"/>
    <mergeCell ref="A39:B39"/>
    <mergeCell ref="C5:E5"/>
  </mergeCells>
  <printOptions horizontalCentered="1"/>
  <pageMargins left="0.3937007874015748" right="0.3937007874015748" top="0.984251968503937" bottom="0.984251968503937" header="0.5118110236220472" footer="0.5118110236220472"/>
  <pageSetup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I25"/>
  <sheetViews>
    <sheetView showGridLines="0" workbookViewId="0" topLeftCell="A1">
      <selection activeCell="A1" sqref="A1"/>
    </sheetView>
  </sheetViews>
  <sheetFormatPr defaultColWidth="9.140625" defaultRowHeight="12.75"/>
  <cols>
    <col min="1" max="1" width="29.00390625" style="0" customWidth="1"/>
    <col min="2" max="2" width="11.7109375" style="0" bestFit="1" customWidth="1"/>
    <col min="3" max="3" width="9.28125" style="0" bestFit="1" customWidth="1"/>
    <col min="4" max="4" width="11.28125" style="0" bestFit="1" customWidth="1"/>
    <col min="5" max="5" width="9.28125" style="0" bestFit="1" customWidth="1"/>
    <col min="6" max="6" width="15.8515625" style="0" customWidth="1"/>
    <col min="7" max="7" width="9.57421875" style="237" bestFit="1" customWidth="1"/>
    <col min="8" max="8" width="9.140625" style="237" customWidth="1"/>
  </cols>
  <sheetData>
    <row r="1" ht="18.75" customHeight="1"/>
    <row r="2" spans="1:7" ht="27" customHeight="1">
      <c r="A2" s="238" t="s">
        <v>110</v>
      </c>
      <c r="B2" s="239"/>
      <c r="C2" s="239"/>
      <c r="D2" s="239"/>
      <c r="E2" s="239"/>
      <c r="F2" s="239"/>
      <c r="G2" s="240"/>
    </row>
    <row r="3" spans="1:9" ht="21">
      <c r="A3" s="241"/>
      <c r="B3" s="242">
        <v>38717</v>
      </c>
      <c r="C3" s="243"/>
      <c r="D3" s="244">
        <v>38352</v>
      </c>
      <c r="E3" s="245"/>
      <c r="F3" s="246" t="s">
        <v>111</v>
      </c>
      <c r="G3" s="247"/>
      <c r="H3" s="248"/>
      <c r="I3" s="249"/>
    </row>
    <row r="4" spans="1:7" ht="12.75">
      <c r="A4" s="240"/>
      <c r="B4" s="250" t="s">
        <v>112</v>
      </c>
      <c r="C4" s="250" t="s">
        <v>113</v>
      </c>
      <c r="D4" s="251" t="s">
        <v>112</v>
      </c>
      <c r="E4" s="251" t="s">
        <v>113</v>
      </c>
      <c r="F4" s="252"/>
      <c r="G4" s="253"/>
    </row>
    <row r="5" spans="1:7" ht="12.75">
      <c r="A5" s="254"/>
      <c r="B5" s="220" t="s">
        <v>0</v>
      </c>
      <c r="C5" s="255"/>
      <c r="D5" s="25" t="s">
        <v>0</v>
      </c>
      <c r="E5" s="25"/>
      <c r="F5" s="220" t="s">
        <v>114</v>
      </c>
      <c r="G5" s="256"/>
    </row>
    <row r="6" spans="1:7" ht="18" customHeight="1">
      <c r="A6" s="217" t="s">
        <v>115</v>
      </c>
      <c r="B6" s="257">
        <v>157990</v>
      </c>
      <c r="C6" s="258">
        <v>38.89156934953426</v>
      </c>
      <c r="D6" s="259">
        <v>144813</v>
      </c>
      <c r="E6" s="260">
        <v>38.375108998594506</v>
      </c>
      <c r="F6" s="261">
        <v>9.099321193539245</v>
      </c>
      <c r="G6" s="262"/>
    </row>
    <row r="7" spans="1:7" ht="18" customHeight="1">
      <c r="A7" s="217" t="s">
        <v>116</v>
      </c>
      <c r="B7" s="263">
        <v>104242</v>
      </c>
      <c r="C7" s="258">
        <v>25.560706197443828</v>
      </c>
      <c r="D7" s="264">
        <v>93980</v>
      </c>
      <c r="E7" s="265">
        <v>24.969379432011714</v>
      </c>
      <c r="F7" s="261">
        <v>10.919344541391784</v>
      </c>
      <c r="G7" s="266"/>
    </row>
    <row r="8" spans="1:7" ht="18" customHeight="1">
      <c r="A8" s="217" t="s">
        <v>117</v>
      </c>
      <c r="B8" s="267">
        <v>165230</v>
      </c>
      <c r="C8" s="258">
        <v>41.1</v>
      </c>
      <c r="D8" s="264">
        <v>158760</v>
      </c>
      <c r="E8" s="265">
        <v>42.18066267957203</v>
      </c>
      <c r="F8" s="268">
        <v>4.1</v>
      </c>
      <c r="G8" s="266"/>
    </row>
    <row r="9" spans="1:7" ht="18" customHeight="1">
      <c r="A9" s="217" t="s">
        <v>118</v>
      </c>
      <c r="B9" s="267">
        <v>-25624</v>
      </c>
      <c r="C9" s="258">
        <v>-6.3077256346127335</v>
      </c>
      <c r="D9" s="264">
        <v>-21172</v>
      </c>
      <c r="E9" s="265">
        <v>-5.62515111017825</v>
      </c>
      <c r="F9" s="268">
        <v>21.027772529756273</v>
      </c>
      <c r="G9" s="266"/>
    </row>
    <row r="10" spans="1:7" ht="12.75">
      <c r="A10" s="217"/>
      <c r="B10" s="269"/>
      <c r="C10" s="270"/>
      <c r="D10" s="271"/>
      <c r="E10" s="272"/>
      <c r="F10" s="273"/>
      <c r="G10" s="265"/>
    </row>
    <row r="11" spans="1:7" ht="12" customHeight="1" thickBot="1">
      <c r="A11" s="274" t="s">
        <v>110</v>
      </c>
      <c r="B11" s="275">
        <v>401838</v>
      </c>
      <c r="C11" s="276">
        <v>100</v>
      </c>
      <c r="D11" s="277">
        <v>376381</v>
      </c>
      <c r="E11" s="278">
        <v>100</v>
      </c>
      <c r="F11" s="279">
        <v>6.8</v>
      </c>
      <c r="G11" s="280"/>
    </row>
    <row r="12" spans="1:7" ht="12.75">
      <c r="A12" s="239"/>
      <c r="B12" s="239"/>
      <c r="C12" s="239"/>
      <c r="D12" s="239"/>
      <c r="E12" s="239"/>
      <c r="F12" s="239"/>
      <c r="G12" s="240"/>
    </row>
    <row r="13" spans="1:7" ht="12.75">
      <c r="A13" s="239"/>
      <c r="B13" s="264"/>
      <c r="C13" s="239"/>
      <c r="D13" s="281"/>
      <c r="E13" s="239"/>
      <c r="F13" s="239"/>
      <c r="G13" s="240"/>
    </row>
    <row r="14" spans="1:8" ht="12.75">
      <c r="A14" s="282" t="s">
        <v>115</v>
      </c>
      <c r="B14" s="254"/>
      <c r="C14" s="254"/>
      <c r="D14" s="254"/>
      <c r="E14" s="254"/>
      <c r="F14" s="254"/>
      <c r="G14" s="240"/>
      <c r="H14" s="283"/>
    </row>
    <row r="15" spans="1:8" ht="21">
      <c r="A15" s="284"/>
      <c r="B15" s="242">
        <v>38717</v>
      </c>
      <c r="C15" s="243"/>
      <c r="D15" s="244">
        <v>38352</v>
      </c>
      <c r="E15" s="245"/>
      <c r="F15" s="246" t="s">
        <v>111</v>
      </c>
      <c r="G15" s="240"/>
      <c r="H15" s="283"/>
    </row>
    <row r="16" spans="1:8" ht="12.75">
      <c r="A16" s="239"/>
      <c r="B16" s="285" t="s">
        <v>112</v>
      </c>
      <c r="C16" s="286" t="s">
        <v>113</v>
      </c>
      <c r="D16" s="287" t="s">
        <v>112</v>
      </c>
      <c r="E16" s="288" t="s">
        <v>113</v>
      </c>
      <c r="F16" s="289"/>
      <c r="G16" s="240"/>
      <c r="H16" s="283"/>
    </row>
    <row r="17" spans="1:8" ht="12.75">
      <c r="A17" s="254"/>
      <c r="B17" s="220" t="s">
        <v>0</v>
      </c>
      <c r="C17" s="220"/>
      <c r="D17" s="25" t="s">
        <v>0</v>
      </c>
      <c r="E17" s="25"/>
      <c r="F17" s="220" t="s">
        <v>114</v>
      </c>
      <c r="G17" s="240"/>
      <c r="H17" s="283"/>
    </row>
    <row r="18" spans="1:8" ht="12.75">
      <c r="A18" s="240" t="s">
        <v>119</v>
      </c>
      <c r="B18" s="290">
        <v>106219</v>
      </c>
      <c r="C18" s="291">
        <v>67.23147034622444</v>
      </c>
      <c r="D18" s="292">
        <v>97920</v>
      </c>
      <c r="E18" s="293">
        <v>67.6182386940399</v>
      </c>
      <c r="F18" s="291">
        <v>8.475285947712408</v>
      </c>
      <c r="G18" s="240"/>
      <c r="H18" s="283"/>
    </row>
    <row r="19" spans="1:8" ht="12.75">
      <c r="A19" s="239" t="s">
        <v>120</v>
      </c>
      <c r="B19" s="294">
        <v>5879</v>
      </c>
      <c r="C19" s="295">
        <v>3.721121589974049</v>
      </c>
      <c r="D19" s="281">
        <v>6044</v>
      </c>
      <c r="E19" s="296">
        <v>4.173658442266923</v>
      </c>
      <c r="F19" s="297">
        <v>-2.7299801455989425</v>
      </c>
      <c r="G19" s="240"/>
      <c r="H19" s="283"/>
    </row>
    <row r="20" spans="1:8" ht="12.75">
      <c r="A20" s="239" t="s">
        <v>121</v>
      </c>
      <c r="B20" s="294">
        <v>45892</v>
      </c>
      <c r="C20" s="298">
        <v>29.147408063801507</v>
      </c>
      <c r="D20" s="281">
        <v>40849</v>
      </c>
      <c r="E20" s="296">
        <v>28.208102863693174</v>
      </c>
      <c r="F20" s="299">
        <v>12.345467453303627</v>
      </c>
      <c r="G20" s="260"/>
      <c r="H20" s="283"/>
    </row>
    <row r="21" spans="1:8" ht="12.75">
      <c r="A21" s="239" t="s">
        <v>122</v>
      </c>
      <c r="B21" s="300"/>
      <c r="C21" s="298"/>
      <c r="D21" s="301"/>
      <c r="E21" s="302"/>
      <c r="F21" s="303"/>
      <c r="G21" s="260"/>
      <c r="H21" s="283"/>
    </row>
    <row r="22" spans="1:8" ht="18" customHeight="1" thickBot="1">
      <c r="A22" s="304" t="s">
        <v>115</v>
      </c>
      <c r="B22" s="305">
        <v>157990</v>
      </c>
      <c r="C22" s="306">
        <v>100</v>
      </c>
      <c r="D22" s="307">
        <v>144813</v>
      </c>
      <c r="E22" s="308">
        <v>100</v>
      </c>
      <c r="F22" s="306">
        <v>9.099321193539245</v>
      </c>
      <c r="G22" s="260"/>
      <c r="H22" s="283"/>
    </row>
    <row r="23" spans="1:7" ht="17.25" customHeight="1">
      <c r="A23" s="309"/>
      <c r="B23" s="309"/>
      <c r="C23" s="309"/>
      <c r="D23" s="309"/>
      <c r="E23" s="309"/>
      <c r="F23" s="310"/>
      <c r="G23" s="309"/>
    </row>
    <row r="24" spans="1:7" ht="12.75" customHeight="1">
      <c r="A24" s="309"/>
      <c r="B24" s="309"/>
      <c r="C24" s="309"/>
      <c r="D24" s="309"/>
      <c r="E24" s="309"/>
      <c r="F24" s="310"/>
      <c r="G24" s="309"/>
    </row>
    <row r="25" spans="1:7" ht="12.75" customHeight="1">
      <c r="A25" s="309"/>
      <c r="B25" s="309"/>
      <c r="C25" s="309"/>
      <c r="D25" s="309"/>
      <c r="E25" s="309"/>
      <c r="F25" s="310"/>
      <c r="G25" s="309"/>
    </row>
  </sheetData>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2:F9"/>
  <sheetViews>
    <sheetView showGridLines="0" workbookViewId="0" topLeftCell="A1">
      <selection activeCell="G22" sqref="G22"/>
    </sheetView>
  </sheetViews>
  <sheetFormatPr defaultColWidth="9.140625" defaultRowHeight="12.75"/>
  <cols>
    <col min="1" max="1" width="29.28125" style="0" customWidth="1"/>
    <col min="2" max="2" width="10.421875" style="0" bestFit="1" customWidth="1"/>
    <col min="3" max="3" width="8.28125" style="0" customWidth="1"/>
    <col min="4" max="4" width="12.28125" style="0" customWidth="1"/>
    <col min="5" max="5" width="8.00390625" style="0" customWidth="1"/>
    <col min="6" max="6" width="15.28125" style="0" customWidth="1"/>
  </cols>
  <sheetData>
    <row r="1" ht="22.5" customHeight="1"/>
    <row r="2" spans="1:6" ht="26.25" customHeight="1">
      <c r="A2" s="218" t="s">
        <v>65</v>
      </c>
      <c r="B2" s="311"/>
      <c r="C2" s="311"/>
      <c r="D2" s="311"/>
      <c r="E2" s="311"/>
      <c r="F2" s="311"/>
    </row>
    <row r="3" spans="1:6" ht="31.5">
      <c r="A3" s="169"/>
      <c r="B3" s="242">
        <v>38717</v>
      </c>
      <c r="C3" s="312"/>
      <c r="D3" s="313">
        <v>38352</v>
      </c>
      <c r="E3" s="314"/>
      <c r="F3" s="246" t="s">
        <v>123</v>
      </c>
    </row>
    <row r="4" spans="1:6" ht="12.75">
      <c r="A4" s="169"/>
      <c r="B4" s="315" t="s">
        <v>112</v>
      </c>
      <c r="C4" s="315"/>
      <c r="D4" s="175" t="s">
        <v>112</v>
      </c>
      <c r="E4" s="175"/>
      <c r="F4" s="316"/>
    </row>
    <row r="5" spans="1:6" ht="12.75">
      <c r="A5" s="311"/>
      <c r="B5" s="317" t="s">
        <v>0</v>
      </c>
      <c r="C5" s="317" t="s">
        <v>114</v>
      </c>
      <c r="D5" s="318" t="s">
        <v>0</v>
      </c>
      <c r="E5" s="318" t="s">
        <v>114</v>
      </c>
      <c r="F5" s="317" t="s">
        <v>114</v>
      </c>
    </row>
    <row r="6" spans="1:6" ht="12.75">
      <c r="A6" s="169" t="s">
        <v>124</v>
      </c>
      <c r="B6" s="319">
        <v>42228</v>
      </c>
      <c r="C6" s="320">
        <v>30.26944884486083</v>
      </c>
      <c r="D6" s="321">
        <v>39102.72</v>
      </c>
      <c r="E6" s="322">
        <v>30.965093443142223</v>
      </c>
      <c r="F6" s="323">
        <v>7.992487479131882</v>
      </c>
    </row>
    <row r="7" spans="1:6" ht="12.75">
      <c r="A7" s="186" t="s">
        <v>125</v>
      </c>
      <c r="B7" s="324">
        <v>95887</v>
      </c>
      <c r="C7" s="325">
        <v>68.73275176156035</v>
      </c>
      <c r="D7" s="219">
        <v>85913.28</v>
      </c>
      <c r="E7" s="326">
        <v>68.03395628761483</v>
      </c>
      <c r="F7" s="327">
        <v>11.609055084382769</v>
      </c>
    </row>
    <row r="8" spans="1:6" ht="12.75">
      <c r="A8" s="328"/>
      <c r="B8" s="329"/>
      <c r="C8" s="330"/>
      <c r="D8" s="331"/>
      <c r="E8" s="332"/>
      <c r="F8" s="333"/>
    </row>
    <row r="9" spans="1:6" ht="21.75" thickBot="1">
      <c r="A9" s="334" t="s">
        <v>126</v>
      </c>
      <c r="B9" s="335">
        <v>138115</v>
      </c>
      <c r="C9" s="336">
        <v>99.00220060642118</v>
      </c>
      <c r="D9" s="337">
        <v>125016</v>
      </c>
      <c r="E9" s="338">
        <v>98.99904973075705</v>
      </c>
      <c r="F9" s="339">
        <v>10.477858834069242</v>
      </c>
    </row>
  </sheetData>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San Paolo IMI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u021973</dc:creator>
  <cp:keywords/>
  <dc:description/>
  <cp:lastModifiedBy>u030250</cp:lastModifiedBy>
  <cp:lastPrinted>2005-11-15T15:25:30Z</cp:lastPrinted>
  <dcterms:created xsi:type="dcterms:W3CDTF">2003-04-29T11:17:57Z</dcterms:created>
  <dcterms:modified xsi:type="dcterms:W3CDTF">2006-06-26T10:00:53Z</dcterms:modified>
  <cp:category/>
  <cp:version/>
  <cp:contentType/>
  <cp:contentStatus/>
</cp:coreProperties>
</file>