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35" tabRatio="826" activeTab="0"/>
  </bookViews>
  <sheets>
    <sheet name="TFA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<sst xmlns="http://schemas.openxmlformats.org/spreadsheetml/2006/main" count="40" uniqueCount="21">
  <si>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(€/mil)</t>
  </si>
  <si>
    <t>30/09/2003                                            pro-forma</t>
  </si>
  <si>
    <t>%</t>
  </si>
  <si>
    <t>30/06/2003                                            pro-forma</t>
  </si>
  <si>
    <t>Commercial paper</t>
  </si>
  <si>
    <t>Asset management</t>
  </si>
  <si>
    <t>Asset administration</t>
  </si>
  <si>
    <t>Direct deposits</t>
  </si>
  <si>
    <t>Customer financial assets</t>
  </si>
  <si>
    <t xml:space="preserve"> 30/09/04- 30/09/03 pro-forma</t>
  </si>
  <si>
    <t>30/09/04- 30/09/03 pro-forma</t>
  </si>
  <si>
    <t>Mutual funds and fund-based</t>
  </si>
  <si>
    <t>portfolio management</t>
  </si>
  <si>
    <t>Portfolio management</t>
  </si>
  <si>
    <t>Life technical reserves</t>
  </si>
  <si>
    <t>Direct customer deposits</t>
  </si>
  <si>
    <t>Current accounts and deposits</t>
  </si>
  <si>
    <t>Certificates of deposits</t>
  </si>
  <si>
    <t>Repurchase agreements and securities lending</t>
  </si>
  <si>
    <t>Other deposits</t>
  </si>
  <si>
    <t xml:space="preserve"> 30/06/04- 30/06/03 pro-forma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</si>
</sst>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"/>
    <numFmt numFmtId="171" formatCode="0.000000"/>
    <numFmt numFmtId="172" formatCode="0.00000"/>
    <numFmt numFmtId="173" formatCode="0.000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#,##0;\-#,##0;&quot;-&quot;"/>
    <numFmt numFmtId="184" formatCode="\+0.0;\-0.0;\-_-"/>
    <numFmt numFmtId="185" formatCode="\+#,##0.0;\-#,##0.0;\-"/>
    <numFmt numFmtId="186" formatCode="#,##0.0;\-#,##0.0;\-"/>
    <numFmt numFmtId="187" formatCode="#,##0;\-#,##0;\-"/>
    <numFmt numFmtId="188" formatCode="d/m"/>
    <numFmt numFmtId="189" formatCode="d/m/yyyy"/>
    <numFmt numFmtId="190" formatCode="\+0.0;\ \-0.0;\-_-"/>
    <numFmt numFmtId="191" formatCode="_-#,##0_-;\-#,##0_-;_-* &quot;-&quot;_-;_-@_-"/>
    <numFmt numFmtId="192" formatCode="_-* #,##0.0_-;\-* #,##0.0_-;_-* &quot;-&quot;_-;_-@_-"/>
  </numFmts>
  <fonts count="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14" fontId="1" fillId="0" borderId="2" xfId="0" applyNumberFormat="1" applyFont="1" applyFill="1" applyBorder="1" applyAlignment="1">
      <alignment horizontal="right" vertical="top" wrapText="1"/>
    </xf>
    <xf numFmtId="189" fontId="1" fillId="0" borderId="2" xfId="0" applyNumberFormat="1" applyFont="1" applyFill="1" applyBorder="1" applyAlignment="1">
      <alignment horizontal="right" vertical="top" wrapText="1"/>
    </xf>
    <xf numFmtId="189" fontId="1" fillId="0" borderId="2" xfId="0" applyNumberFormat="1" applyFont="1" applyFill="1" applyBorder="1" applyAlignment="1">
      <alignment horizontal="centerContinuous" vertical="top" wrapText="1"/>
    </xf>
    <xf numFmtId="0" fontId="1" fillId="0" borderId="2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9" fontId="1" fillId="0" borderId="0" xfId="17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177" fontId="1" fillId="0" borderId="0" xfId="17" applyNumberFormat="1" applyFont="1" applyFill="1" applyBorder="1" applyAlignment="1">
      <alignment horizontal="right" vertical="top"/>
    </xf>
    <xf numFmtId="176" fontId="1" fillId="0" borderId="0" xfId="0" applyNumberFormat="1" applyFont="1" applyFill="1" applyBorder="1" applyAlignment="1">
      <alignment vertical="top"/>
    </xf>
    <xf numFmtId="177" fontId="1" fillId="0" borderId="0" xfId="0" applyNumberFormat="1" applyFont="1" applyFill="1" applyBorder="1" applyAlignment="1" quotePrefix="1">
      <alignment horizontal="right" vertical="top"/>
    </xf>
    <xf numFmtId="0" fontId="5" fillId="0" borderId="0" xfId="0" applyFont="1" applyFill="1" applyAlignment="1">
      <alignment vertical="top"/>
    </xf>
    <xf numFmtId="3" fontId="1" fillId="0" borderId="0" xfId="16" applyNumberFormat="1" applyFont="1" applyFill="1" applyBorder="1" applyAlignment="1">
      <alignment horizontal="right" vertical="top"/>
    </xf>
    <xf numFmtId="3" fontId="1" fillId="0" borderId="0" xfId="16" applyNumberFormat="1" applyFont="1" applyFill="1" applyBorder="1" applyAlignment="1">
      <alignment vertical="top"/>
    </xf>
    <xf numFmtId="176" fontId="1" fillId="0" borderId="0" xfId="16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3" fontId="1" fillId="0" borderId="1" xfId="16" applyNumberFormat="1" applyFont="1" applyFill="1" applyBorder="1" applyAlignment="1">
      <alignment vertical="top"/>
    </xf>
    <xf numFmtId="177" fontId="1" fillId="0" borderId="1" xfId="17" applyNumberFormat="1" applyFont="1" applyFill="1" applyBorder="1" applyAlignment="1">
      <alignment horizontal="right" vertical="top"/>
    </xf>
    <xf numFmtId="176" fontId="1" fillId="0" borderId="1" xfId="16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right" vertical="top"/>
    </xf>
    <xf numFmtId="191" fontId="1" fillId="0" borderId="0" xfId="16" applyNumberFormat="1" applyFont="1" applyFill="1" applyBorder="1" applyAlignment="1">
      <alignment vertical="top"/>
    </xf>
    <xf numFmtId="190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wrapText="1"/>
    </xf>
    <xf numFmtId="3" fontId="2" fillId="0" borderId="3" xfId="16" applyNumberFormat="1" applyFont="1" applyFill="1" applyBorder="1" applyAlignment="1">
      <alignment horizontal="right"/>
    </xf>
    <xf numFmtId="192" fontId="2" fillId="0" borderId="3" xfId="16" applyNumberFormat="1" applyFont="1" applyFill="1" applyBorder="1" applyAlignment="1">
      <alignment vertical="center"/>
    </xf>
    <xf numFmtId="3" fontId="2" fillId="0" borderId="3" xfId="16" applyNumberFormat="1" applyFont="1" applyFill="1" applyBorder="1" applyAlignment="1">
      <alignment/>
    </xf>
    <xf numFmtId="176" fontId="2" fillId="0" borderId="3" xfId="16" applyNumberFormat="1" applyFont="1" applyFill="1" applyBorder="1" applyAlignment="1">
      <alignment/>
    </xf>
    <xf numFmtId="177" fontId="2" fillId="0" borderId="3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1" fontId="1" fillId="0" borderId="0" xfId="16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192" fontId="1" fillId="0" borderId="0" xfId="16" applyNumberFormat="1" applyFont="1" applyFill="1" applyBorder="1" applyAlignment="1">
      <alignment vertical="top"/>
    </xf>
    <xf numFmtId="176" fontId="1" fillId="0" borderId="0" xfId="17" applyNumberFormat="1" applyFont="1" applyFill="1" applyAlignment="1">
      <alignment vertical="top"/>
    </xf>
    <xf numFmtId="176" fontId="1" fillId="0" borderId="0" xfId="17" applyNumberFormat="1" applyFont="1" applyFill="1" applyAlignment="1" quotePrefix="1">
      <alignment horizontal="right" vertical="top"/>
    </xf>
    <xf numFmtId="192" fontId="1" fillId="0" borderId="0" xfId="16" applyNumberFormat="1" applyFont="1" applyFill="1" applyBorder="1" applyAlignment="1">
      <alignment vertical="center"/>
    </xf>
    <xf numFmtId="192" fontId="1" fillId="0" borderId="1" xfId="16" applyNumberFormat="1" applyFont="1" applyFill="1" applyBorder="1" applyAlignment="1">
      <alignment vertical="center"/>
    </xf>
    <xf numFmtId="176" fontId="1" fillId="0" borderId="1" xfId="17" applyNumberFormat="1" applyFont="1" applyFill="1" applyBorder="1" applyAlignment="1">
      <alignment vertical="top"/>
    </xf>
    <xf numFmtId="176" fontId="1" fillId="0" borderId="1" xfId="17" applyNumberFormat="1" applyFont="1" applyFill="1" applyBorder="1" applyAlignment="1" quotePrefix="1">
      <alignment horizontal="right" vertical="top"/>
    </xf>
    <xf numFmtId="179" fontId="1" fillId="0" borderId="0" xfId="17" applyNumberFormat="1" applyFont="1" applyFill="1" applyAlignment="1">
      <alignment vertical="top"/>
    </xf>
    <xf numFmtId="0" fontId="2" fillId="0" borderId="3" xfId="0" applyFont="1" applyFill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176" fontId="2" fillId="0" borderId="3" xfId="17" applyNumberFormat="1" applyFont="1" applyFill="1" applyBorder="1" applyAlignment="1">
      <alignment vertical="top"/>
    </xf>
    <xf numFmtId="176" fontId="2" fillId="0" borderId="3" xfId="17" applyNumberFormat="1" applyFont="1" applyFill="1" applyBorder="1" applyAlignment="1" quotePrefix="1">
      <alignment horizontal="right" vertical="top"/>
    </xf>
    <xf numFmtId="176" fontId="1" fillId="0" borderId="0" xfId="17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6.57421875" style="30" customWidth="1"/>
    <col min="2" max="2" width="10.57421875" style="5" customWidth="1"/>
    <col min="3" max="3" width="8.57421875" style="5" customWidth="1"/>
    <col min="4" max="4" width="10.8515625" style="5" customWidth="1"/>
    <col min="5" max="5" width="8.421875" style="5" customWidth="1"/>
    <col min="6" max="6" width="14.7109375" style="5" customWidth="1"/>
    <col min="7" max="16384" width="9.140625" style="6" customWidth="1"/>
  </cols>
  <sheetData>
    <row r="1" spans="1:6" ht="33" customHeight="1">
      <c r="A1" s="6"/>
      <c r="B1" s="1"/>
      <c r="C1" s="1"/>
      <c r="D1" s="1"/>
      <c r="E1" s="1"/>
      <c r="F1" s="1"/>
    </row>
    <row r="2" spans="1:6" ht="13.5" customHeight="1">
      <c r="A2" s="61" t="s">
        <v>8</v>
      </c>
      <c r="B2" s="62"/>
      <c r="C2" s="62"/>
      <c r="D2" s="62"/>
      <c r="E2" s="62"/>
      <c r="F2" s="62"/>
    </row>
    <row r="3" spans="1:6" s="14" customFormat="1" ht="31.5">
      <c r="A3" s="9"/>
      <c r="B3" s="10">
        <v>38260</v>
      </c>
      <c r="C3" s="11"/>
      <c r="D3" s="11" t="s">
        <v>1</v>
      </c>
      <c r="E3" s="12"/>
      <c r="F3" s="13" t="s">
        <v>9</v>
      </c>
    </row>
    <row r="4" spans="1:6" s="18" customFormat="1" ht="11.25">
      <c r="A4" s="15"/>
      <c r="B4" s="16"/>
      <c r="C4" s="16" t="s">
        <v>2</v>
      </c>
      <c r="D4" s="17"/>
      <c r="E4" s="17" t="s">
        <v>2</v>
      </c>
      <c r="F4" s="16" t="s">
        <v>2</v>
      </c>
    </row>
    <row r="5" spans="1:6" s="18" customFormat="1" ht="11.25">
      <c r="A5" s="19"/>
      <c r="B5" s="7" t="s">
        <v>0</v>
      </c>
      <c r="C5" s="20"/>
      <c r="D5" s="7" t="s">
        <v>0</v>
      </c>
      <c r="E5" s="7"/>
      <c r="F5" s="21"/>
    </row>
    <row r="6" spans="1:8" s="26" customFormat="1" ht="11.25">
      <c r="A6" s="3" t="s">
        <v>5</v>
      </c>
      <c r="B6" s="22">
        <v>144508</v>
      </c>
      <c r="C6" s="23">
        <v>38.6</v>
      </c>
      <c r="D6" s="22">
        <v>142027</v>
      </c>
      <c r="E6" s="24">
        <v>39.1</v>
      </c>
      <c r="F6" s="25">
        <v>1.7</v>
      </c>
      <c r="H6" s="22"/>
    </row>
    <row r="7" spans="1:8" s="30" customFormat="1" ht="11.25">
      <c r="A7" s="3" t="s">
        <v>6</v>
      </c>
      <c r="B7" s="27">
        <v>95957</v>
      </c>
      <c r="C7" s="23">
        <v>25.6</v>
      </c>
      <c r="D7" s="28">
        <v>92084</v>
      </c>
      <c r="E7" s="29">
        <v>25.4</v>
      </c>
      <c r="F7" s="25">
        <v>4.2</v>
      </c>
      <c r="H7" s="28"/>
    </row>
    <row r="8" spans="1:8" s="30" customFormat="1" ht="11.25">
      <c r="A8" s="3" t="s">
        <v>7</v>
      </c>
      <c r="B8" s="31">
        <v>133865</v>
      </c>
      <c r="C8" s="32">
        <v>35.8</v>
      </c>
      <c r="D8" s="31">
        <v>129098</v>
      </c>
      <c r="E8" s="33">
        <v>35.5</v>
      </c>
      <c r="F8" s="34">
        <v>3.7</v>
      </c>
      <c r="H8" s="28"/>
    </row>
    <row r="9" spans="1:6" s="37" customFormat="1" ht="8.25" customHeight="1">
      <c r="A9" s="3"/>
      <c r="B9" s="35"/>
      <c r="C9" s="17"/>
      <c r="D9" s="35"/>
      <c r="E9" s="29"/>
      <c r="F9" s="36"/>
    </row>
    <row r="10" spans="1:8" s="44" customFormat="1" ht="12.75" customHeight="1" thickBot="1">
      <c r="A10" s="38" t="s">
        <v>8</v>
      </c>
      <c r="B10" s="39">
        <f>SUM(B6:B9)</f>
        <v>374330</v>
      </c>
      <c r="C10" s="40">
        <v>100</v>
      </c>
      <c r="D10" s="41">
        <f>SUM(D6:D8)</f>
        <v>363209</v>
      </c>
      <c r="E10" s="42">
        <f>SUM(E6:E8)</f>
        <v>100</v>
      </c>
      <c r="F10" s="43">
        <v>3.1</v>
      </c>
      <c r="H10" s="45"/>
    </row>
    <row r="11" spans="1:6" ht="11.25">
      <c r="A11" s="1"/>
      <c r="B11" s="1"/>
      <c r="C11" s="1"/>
      <c r="D11" s="1"/>
      <c r="E11" s="1"/>
      <c r="F11" s="1"/>
    </row>
    <row r="12" spans="1:6" ht="11.25">
      <c r="A12" s="1"/>
      <c r="B12" s="28"/>
      <c r="C12" s="1"/>
      <c r="D12" s="46"/>
      <c r="E12" s="1"/>
      <c r="F12" s="1"/>
    </row>
    <row r="13" spans="1:6" ht="11.25">
      <c r="A13" s="1"/>
      <c r="B13" s="1"/>
      <c r="C13" s="1"/>
      <c r="D13" s="1"/>
      <c r="E13" s="1"/>
      <c r="F13" s="1"/>
    </row>
    <row r="14" spans="1:6" ht="11.25">
      <c r="A14" s="63" t="s">
        <v>5</v>
      </c>
      <c r="B14" s="19"/>
      <c r="C14" s="19"/>
      <c r="D14" s="19"/>
      <c r="E14" s="19"/>
      <c r="F14" s="19"/>
    </row>
    <row r="15" spans="1:6" ht="31.5">
      <c r="A15" s="1"/>
      <c r="B15" s="10">
        <v>38260</v>
      </c>
      <c r="C15" s="11"/>
      <c r="D15" s="11" t="s">
        <v>1</v>
      </c>
      <c r="E15" s="12"/>
      <c r="F15" s="13" t="s">
        <v>10</v>
      </c>
    </row>
    <row r="16" spans="1:6" ht="11.25">
      <c r="A16" s="1"/>
      <c r="B16" s="2"/>
      <c r="C16" s="2" t="s">
        <v>2</v>
      </c>
      <c r="D16" s="2"/>
      <c r="E16" s="2" t="s">
        <v>2</v>
      </c>
      <c r="F16" s="16" t="s">
        <v>2</v>
      </c>
    </row>
    <row r="17" spans="1:6" ht="12">
      <c r="A17" s="19"/>
      <c r="B17" s="7" t="s">
        <v>0</v>
      </c>
      <c r="C17" s="7"/>
      <c r="D17" s="7" t="s">
        <v>0</v>
      </c>
      <c r="E17" s="7"/>
      <c r="F17" s="47"/>
    </row>
    <row r="18" spans="1:6" ht="11.25">
      <c r="A18" s="15" t="s">
        <v>11</v>
      </c>
      <c r="B18" s="1"/>
      <c r="C18" s="1"/>
      <c r="D18" s="1"/>
      <c r="E18" s="1"/>
      <c r="F18" s="1"/>
    </row>
    <row r="19" spans="1:6" ht="11.25">
      <c r="A19" s="1" t="s">
        <v>12</v>
      </c>
      <c r="B19" s="4">
        <v>101190</v>
      </c>
      <c r="C19" s="48">
        <v>70.4</v>
      </c>
      <c r="D19" s="4">
        <v>101962</v>
      </c>
      <c r="E19" s="49">
        <v>72.8</v>
      </c>
      <c r="F19" s="50">
        <v>-0.8</v>
      </c>
    </row>
    <row r="20" spans="1:6" ht="11.25">
      <c r="A20" s="1" t="s">
        <v>13</v>
      </c>
      <c r="B20" s="4">
        <v>6216</v>
      </c>
      <c r="C20" s="51">
        <v>4.3</v>
      </c>
      <c r="D20" s="4">
        <v>8232</v>
      </c>
      <c r="E20" s="49">
        <v>5.9</v>
      </c>
      <c r="F20" s="49">
        <v>-24.5</v>
      </c>
    </row>
    <row r="21" spans="1:6" ht="11.25">
      <c r="A21" s="1" t="s">
        <v>14</v>
      </c>
      <c r="B21" s="8">
        <v>36397</v>
      </c>
      <c r="C21" s="52">
        <v>25.3</v>
      </c>
      <c r="D21" s="8">
        <v>29809</v>
      </c>
      <c r="E21" s="53">
        <v>21.3</v>
      </c>
      <c r="F21" s="54">
        <v>22.1</v>
      </c>
    </row>
    <row r="22" spans="1:6" ht="11.25">
      <c r="A22" s="1"/>
      <c r="B22" s="4"/>
      <c r="C22" s="51"/>
      <c r="D22" s="4"/>
      <c r="E22" s="49"/>
      <c r="F22" s="55"/>
    </row>
    <row r="23" spans="1:6" ht="12" thickBot="1">
      <c r="A23" s="64" t="s">
        <v>5</v>
      </c>
      <c r="B23" s="57">
        <f>SUM(B19:B22)</f>
        <v>143803</v>
      </c>
      <c r="C23" s="40">
        <f>SUM(C19:C22)</f>
        <v>100</v>
      </c>
      <c r="D23" s="57">
        <f>SUM(D19:D21)</f>
        <v>140003</v>
      </c>
      <c r="E23" s="58">
        <f>SUM(E19:E21)</f>
        <v>100</v>
      </c>
      <c r="F23" s="59">
        <v>2.7</v>
      </c>
    </row>
    <row r="27" spans="1:6" ht="11.25">
      <c r="A27" s="63" t="s">
        <v>15</v>
      </c>
      <c r="B27" s="19"/>
      <c r="C27" s="19"/>
      <c r="D27" s="19"/>
      <c r="E27" s="19"/>
      <c r="F27" s="19"/>
    </row>
    <row r="28" spans="1:6" ht="31.5">
      <c r="A28" s="1"/>
      <c r="B28" s="10">
        <v>38168</v>
      </c>
      <c r="C28" s="11"/>
      <c r="D28" s="11" t="s">
        <v>3</v>
      </c>
      <c r="E28" s="12"/>
      <c r="F28" s="13" t="s">
        <v>20</v>
      </c>
    </row>
    <row r="29" spans="1:6" ht="11.25">
      <c r="A29" s="1"/>
      <c r="B29" s="2"/>
      <c r="C29" s="2" t="s">
        <v>2</v>
      </c>
      <c r="D29" s="2"/>
      <c r="E29" s="2" t="s">
        <v>2</v>
      </c>
      <c r="F29" s="16" t="s">
        <v>2</v>
      </c>
    </row>
    <row r="30" spans="1:6" ht="12">
      <c r="A30" s="19"/>
      <c r="B30" s="7" t="s">
        <v>0</v>
      </c>
      <c r="C30" s="7"/>
      <c r="D30" s="7" t="s">
        <v>0</v>
      </c>
      <c r="E30" s="7"/>
      <c r="F30" s="47"/>
    </row>
    <row r="31" spans="1:6" ht="11.25">
      <c r="A31" s="1" t="s">
        <v>16</v>
      </c>
      <c r="B31" s="4">
        <v>71186</v>
      </c>
      <c r="C31" s="49">
        <v>52.5</v>
      </c>
      <c r="D31" s="4">
        <v>68615</v>
      </c>
      <c r="E31" s="49">
        <v>51.8</v>
      </c>
      <c r="F31" s="50">
        <v>3.7</v>
      </c>
    </row>
    <row r="32" spans="1:6" ht="11.25">
      <c r="A32" s="15" t="s">
        <v>17</v>
      </c>
      <c r="B32" s="4">
        <v>4124</v>
      </c>
      <c r="C32" s="49">
        <v>3</v>
      </c>
      <c r="D32" s="4">
        <v>4830</v>
      </c>
      <c r="E32" s="49">
        <v>3.6</v>
      </c>
      <c r="F32" s="50">
        <v>-14.6</v>
      </c>
    </row>
    <row r="33" spans="1:6" ht="11.25">
      <c r="A33" s="15" t="s">
        <v>17</v>
      </c>
      <c r="B33" s="4">
        <v>40529</v>
      </c>
      <c r="C33" s="49">
        <v>29.9</v>
      </c>
      <c r="D33" s="4">
        <v>38247</v>
      </c>
      <c r="E33" s="49">
        <v>28.9</v>
      </c>
      <c r="F33" s="50">
        <v>6</v>
      </c>
    </row>
    <row r="34" spans="1:6" ht="11.25">
      <c r="A34" s="1" t="s">
        <v>4</v>
      </c>
      <c r="B34" s="4">
        <v>4112</v>
      </c>
      <c r="C34" s="49">
        <v>3</v>
      </c>
      <c r="D34" s="4">
        <v>3657</v>
      </c>
      <c r="E34" s="49">
        <v>2.8</v>
      </c>
      <c r="F34" s="50">
        <v>12.4</v>
      </c>
    </row>
    <row r="35" spans="1:6" ht="21">
      <c r="A35" s="65" t="s">
        <v>18</v>
      </c>
      <c r="B35" s="4">
        <v>10958</v>
      </c>
      <c r="C35" s="49">
        <v>8.1</v>
      </c>
      <c r="D35" s="4">
        <v>12986</v>
      </c>
      <c r="E35" s="49">
        <v>9.8</v>
      </c>
      <c r="F35" s="50">
        <v>-15.6</v>
      </c>
    </row>
    <row r="36" spans="1:6" ht="11.25">
      <c r="A36" s="1" t="s">
        <v>19</v>
      </c>
      <c r="B36" s="4">
        <v>4670</v>
      </c>
      <c r="C36" s="49">
        <v>3.5</v>
      </c>
      <c r="D36" s="4">
        <v>4096</v>
      </c>
      <c r="E36" s="49">
        <v>3.1</v>
      </c>
      <c r="F36" s="50">
        <v>14</v>
      </c>
    </row>
    <row r="37" spans="1:6" ht="11.25">
      <c r="A37" s="1"/>
      <c r="B37" s="4"/>
      <c r="C37" s="49"/>
      <c r="D37" s="6"/>
      <c r="E37" s="49"/>
      <c r="F37" s="60"/>
    </row>
    <row r="38" spans="1:6" ht="12" thickBot="1">
      <c r="A38" s="56" t="s">
        <v>15</v>
      </c>
      <c r="B38" s="57">
        <f>SUM(B31:B37)</f>
        <v>135579</v>
      </c>
      <c r="C38" s="58">
        <f>SUM(C31:C37)</f>
        <v>100</v>
      </c>
      <c r="D38" s="57">
        <f>SUM(D31:D36)</f>
        <v>132431</v>
      </c>
      <c r="E38" s="58">
        <f>SUM(E31:E36)</f>
        <v>99.99999999999999</v>
      </c>
      <c r="F38" s="59">
        <v>2.4</v>
      </c>
    </row>
  </sheetData>
  <mergeCells count="1">
    <mergeCell ref="A2:F2"/>
  </mergeCells>
  <printOptions/>
  <pageMargins left="0.31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u020702</dc:creator>
  <cp:keywords/>
  <dc:description/>
  <cp:lastModifiedBy>u030250</cp:lastModifiedBy>
  <cp:lastPrinted>2004-09-27T10:22:26Z</cp:lastPrinted>
  <dcterms:created xsi:type="dcterms:W3CDTF">2003-06-18T16:54:43Z</dcterms:created>
  <dcterms:modified xsi:type="dcterms:W3CDTF">2006-06-26T13:05:03Z</dcterms:modified>
  <cp:category/>
  <cp:version/>
  <cp:contentType/>
  <cp:contentStatus/>
</cp:coreProperties>
</file>